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internwebb.lfnet.se/sites/BankRiskManagement/P3AR/Pelare 3/Delade dokument/LF Bank P3/2024 Q2/"/>
    </mc:Choice>
  </mc:AlternateContent>
  <xr:revisionPtr revIDLastSave="0" documentId="13_ncr:1_{BBBD38B6-25FB-49A6-B956-F05522554015}" xr6:coauthVersionLast="47" xr6:coauthVersionMax="47" xr10:uidLastSave="{00000000-0000-0000-0000-000000000000}"/>
  <bookViews>
    <workbookView xWindow="-110" yWindow="-110" windowWidth="38620" windowHeight="21220" tabRatio="940" xr2:uid="{00000000-000D-0000-FFFF-FFFF00000000}"/>
  </bookViews>
  <sheets>
    <sheet name="Cover sheet" sheetId="1" r:id="rId1"/>
    <sheet name="EU OV1" sheetId="3" r:id="rId2"/>
    <sheet name="EU KM1" sheetId="104" r:id="rId3"/>
    <sheet name="EU CC1" sheetId="2" r:id="rId4"/>
    <sheet name="EU CC2" sheetId="46" r:id="rId5"/>
    <sheet name="EU CCyB1" sheetId="5" r:id="rId6"/>
    <sheet name="EU CCyB2" sheetId="6" r:id="rId7"/>
    <sheet name="EU LR1" sheetId="55" r:id="rId8"/>
    <sheet name="EU LR2" sheetId="52" r:id="rId9"/>
    <sheet name="EU LR3" sheetId="43" r:id="rId10"/>
    <sheet name="EU LIQ1" sheetId="44" r:id="rId11"/>
    <sheet name="EU LIQB" sheetId="47" r:id="rId12"/>
    <sheet name="EU LIQ2" sheetId="45" r:id="rId13"/>
    <sheet name="EU CR1" sheetId="15" r:id="rId14"/>
    <sheet name="EU CR1-A" sheetId="48" r:id="rId15"/>
    <sheet name="EU CR2" sheetId="16" r:id="rId16"/>
    <sheet name="EU CQ1" sheetId="31" r:id="rId17"/>
    <sheet name="EU CQ5" sheetId="34" r:id="rId18"/>
    <sheet name="EU CQ7" sheetId="36" r:id="rId19"/>
    <sheet name="EU CR3" sheetId="18" r:id="rId20"/>
    <sheet name="EU CR4" sheetId="19" r:id="rId21"/>
    <sheet name="EU CR5" sheetId="20" r:id="rId22"/>
    <sheet name="EU CR6" sheetId="21" r:id="rId23"/>
    <sheet name="EU CR7" sheetId="22" r:id="rId24"/>
    <sheet name="EU CR7-A" sheetId="23" r:id="rId25"/>
    <sheet name="EU CR8" sheetId="24" r:id="rId26"/>
    <sheet name="EU CCR1" sheetId="7" r:id="rId27"/>
    <sheet name="EU CCR2" sheetId="8" r:id="rId28"/>
    <sheet name="EU CCR3" sheetId="9" r:id="rId29"/>
    <sheet name="EU CCR5" sheetId="11" r:id="rId30"/>
    <sheet name="EU CCR8" sheetId="14" r:id="rId31"/>
    <sheet name="EU IRRBB1" sheetId="103" r:id="rId32"/>
    <sheet name="ESG Table 1" sheetId="107" r:id="rId33"/>
    <sheet name="ESG Table 2" sheetId="108" r:id="rId34"/>
    <sheet name="ESG Table 3" sheetId="109" r:id="rId35"/>
    <sheet name="ESG Template 1" sheetId="110" r:id="rId36"/>
    <sheet name="ESG Template 2" sheetId="111" r:id="rId37"/>
    <sheet name="ESG Template 3" sheetId="112" r:id="rId38"/>
    <sheet name="ESG Template 4" sheetId="113" r:id="rId39"/>
    <sheet name="ESG Template 5" sheetId="114" r:id="rId40"/>
    <sheet name="ESG Template 6" sheetId="115" r:id="rId41"/>
    <sheet name="ESG Template 7" sheetId="116" r:id="rId42"/>
    <sheet name="ESG Template 8" sheetId="117" r:id="rId43"/>
    <sheet name="ESG Template 10" sheetId="119" r:id="rId4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'Cover sheet'!$A$1:$F$57</definedName>
    <definedName name="_xlnm.Print_Area" localSheetId="3">'EU CC1'!$A$1:$F$124</definedName>
    <definedName name="_xlnm.Print_Area" localSheetId="4">'EU CC2'!$A$1:$E$48</definedName>
    <definedName name="_xlnm.Print_Area" localSheetId="26">'EU CCR1'!$A$1:$K$18</definedName>
    <definedName name="_xlnm.Print_Area" localSheetId="27">'EU CCR2'!$A$1:$F$14</definedName>
    <definedName name="_xlnm.Print_Area" localSheetId="28">'EU CCR3'!$A$1:$O$19</definedName>
    <definedName name="_xlnm.Print_Area" localSheetId="29">'EU CCR5'!$A$1:$K$18</definedName>
    <definedName name="_xlnm.Print_Area" localSheetId="30">'EU CCR8'!$A$1:$F$27</definedName>
    <definedName name="_xlnm.Print_Area" localSheetId="5">'EU CCyB1'!$A$1:$P$14</definedName>
    <definedName name="_xlnm.Print_Area" localSheetId="6">'EU CCyB2'!$A$1:$D$9</definedName>
    <definedName name="_xlnm.Print_Area" localSheetId="16">'EU CQ1'!$A$1:$L$20</definedName>
    <definedName name="_xlnm.Print_Area" localSheetId="17">'EU CQ5'!$A$1:$I$29</definedName>
    <definedName name="_xlnm.Print_Area" localSheetId="18">'EU CQ7'!$A$1:$F$16</definedName>
    <definedName name="_xlnm.Print_Area" localSheetId="13">'EU CR1'!$A$1:$T$32</definedName>
    <definedName name="_xlnm.Print_Area" localSheetId="14">'EU CR1-A'!$A$1:$I$11</definedName>
    <definedName name="_xlnm.Print_Area" localSheetId="15">'EU CR2'!$A$1:$E$13</definedName>
    <definedName name="_xlnm.Print_Area" localSheetId="19">'EU CR3'!$A$1:$H$14</definedName>
    <definedName name="_xlnm.Print_Area" localSheetId="20">'EU CR4'!$A$1:$I$25</definedName>
    <definedName name="_xlnm.Print_Area" localSheetId="21">'EU CR5'!$A$1:$T$25</definedName>
    <definedName name="_xlnm.Print_Area" localSheetId="22">'EU CR6'!$A$1:$Q$84</definedName>
    <definedName name="_xlnm.Print_Area" localSheetId="23">'EU CR7'!$A$1:$E$26</definedName>
    <definedName name="_xlnm.Print_Area" localSheetId="24">'EU CR7-A'!$A$1:$Q$23</definedName>
    <definedName name="_xlnm.Print_Area" localSheetId="25">'EU CR8'!$A$1:$D$16</definedName>
    <definedName name="_xlnm.Print_Area" localSheetId="2">'EU KM1'!$A$1:$H$52</definedName>
    <definedName name="_xlnm.Print_Area" localSheetId="10">'EU LIQ1'!$A$1:$L$42</definedName>
    <definedName name="_xlnm.Print_Area" localSheetId="12">'EU LIQ2'!$A$1:$K$46</definedName>
    <definedName name="_xlnm.Print_Area" localSheetId="11">'EU LIQB'!$A$1:$D$13</definedName>
    <definedName name="_xlnm.Print_Area" localSheetId="7">'EU LR1'!$A$1:$D$22</definedName>
    <definedName name="_xlnm.Print_Area" localSheetId="8">'EU LR2'!$A$1:$E$67</definedName>
    <definedName name="_xlnm.Print_Area" localSheetId="9">'EU LR3'!$A$1:$F$19</definedName>
    <definedName name="_xlnm.Print_Area" localSheetId="1">'EU OV1'!$A$1:$G$45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45" l="1"/>
  <c r="E34" i="15" a="1"/>
  <c r="E34" i="15" s="1"/>
  <c r="J83" i="21"/>
  <c r="A1" i="117" l="1"/>
  <c r="A1" i="116"/>
  <c r="A1" i="115"/>
  <c r="A1" i="107"/>
  <c r="A1" i="108"/>
  <c r="A1" i="109"/>
  <c r="A1" i="110"/>
  <c r="A1" i="111"/>
  <c r="A1" i="112"/>
  <c r="A1" i="113"/>
  <c r="A1" i="114"/>
  <c r="A1" i="119"/>
  <c r="A1" i="46"/>
  <c r="A1" i="5"/>
  <c r="A1" i="6"/>
  <c r="A1" i="55"/>
  <c r="A1" i="52"/>
  <c r="A1" i="43"/>
  <c r="A1" i="44"/>
  <c r="A1" i="47"/>
  <c r="A1" i="15"/>
  <c r="A1" i="48"/>
  <c r="A1" i="16"/>
  <c r="A1" i="31"/>
  <c r="A1" i="34"/>
  <c r="A1" i="36"/>
  <c r="A1" i="18"/>
  <c r="A1" i="19"/>
  <c r="A1" i="20"/>
  <c r="A1" i="21"/>
  <c r="A1" i="22"/>
  <c r="A1" i="23"/>
  <c r="A1" i="24"/>
  <c r="A1" i="7"/>
  <c r="A1" i="8"/>
  <c r="A1" i="9"/>
  <c r="A1" i="11"/>
  <c r="A1" i="14"/>
  <c r="A1" i="103"/>
  <c r="A1" i="10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<sst xmlns="http://schemas.openxmlformats.org/spreadsheetml/2006/main" count="3073" uniqueCount="1583">
  <si>
    <t>Sheet</t>
  </si>
  <si>
    <t xml:space="preserve">Table </t>
  </si>
  <si>
    <t>Updated</t>
  </si>
  <si>
    <t>Comment</t>
  </si>
  <si>
    <t>EU CC1</t>
  </si>
  <si>
    <t>EU OV1</t>
  </si>
  <si>
    <t>EU KM1</t>
  </si>
  <si>
    <t>EU CCR1</t>
  </si>
  <si>
    <t>EU CCR2</t>
  </si>
  <si>
    <t>EU CCR3</t>
  </si>
  <si>
    <t>EU CCR4</t>
  </si>
  <si>
    <t>EU CCR5</t>
  </si>
  <si>
    <t>EU CCR6</t>
  </si>
  <si>
    <t>EU CCR7</t>
  </si>
  <si>
    <t>EU CCR8</t>
  </si>
  <si>
    <t>EU CR1</t>
  </si>
  <si>
    <t>EU CR2</t>
  </si>
  <si>
    <t>EU CR2a</t>
  </si>
  <si>
    <t>EU CR3</t>
  </si>
  <si>
    <t>EU CR4</t>
  </si>
  <si>
    <t>EU CR5</t>
  </si>
  <si>
    <t>EU CR6</t>
  </si>
  <si>
    <t>EU CR7</t>
  </si>
  <si>
    <t>EU CR7 -A</t>
  </si>
  <si>
    <t>EU CR8</t>
  </si>
  <si>
    <t>EU CR10</t>
  </si>
  <si>
    <t>EU SEC1</t>
  </si>
  <si>
    <t>EU SEC2</t>
  </si>
  <si>
    <t>EU SEC3</t>
  </si>
  <si>
    <t>EU SEC4</t>
  </si>
  <si>
    <t>EU SEC5</t>
  </si>
  <si>
    <t>EU CQ1</t>
  </si>
  <si>
    <t>EU CQ2</t>
  </si>
  <si>
    <t>EU CQ4</t>
  </si>
  <si>
    <t>EU CQ5</t>
  </si>
  <si>
    <t>EU CQ6</t>
  </si>
  <si>
    <t>EU CQ7</t>
  </si>
  <si>
    <t>EU CQ8</t>
  </si>
  <si>
    <t>EU MR1</t>
  </si>
  <si>
    <t>EU MR2-A</t>
  </si>
  <si>
    <t>EU MR2-B</t>
  </si>
  <si>
    <t>EU MR3</t>
  </si>
  <si>
    <t>EU LR1</t>
  </si>
  <si>
    <t>EU LR3</t>
  </si>
  <si>
    <t>EU LIQ1</t>
  </si>
  <si>
    <t>EU LIQ2</t>
  </si>
  <si>
    <t>EU CC2</t>
  </si>
  <si>
    <t>EU MR4</t>
  </si>
  <si>
    <t>EU LIQB</t>
  </si>
  <si>
    <t>EU CR1-A</t>
  </si>
  <si>
    <t>Semi-annual</t>
  </si>
  <si>
    <t>Quarterly</t>
  </si>
  <si>
    <t>EU CC1 - Composition of regulatory own funds</t>
  </si>
  <si>
    <t>EU CC2 - Reconciliation of regulatory own funds to balance sheet in the audited financial statements</t>
  </si>
  <si>
    <t>EU OV1 - Overview of risk weighted exposure amounts</t>
  </si>
  <si>
    <t>EU KM1 - Key metrics template</t>
  </si>
  <si>
    <t>EU CCR2 - Transactions subject to own funds requirements for CVA risk</t>
  </si>
  <si>
    <t>EU CCR3 - Standardised approach – CCR exposures by regulatory exposure class and risk weights</t>
  </si>
  <si>
    <t>EU CCR5 - Composition of collateral for CCR exposures</t>
  </si>
  <si>
    <t>EU CCR8 - Exposures to CCPs</t>
  </si>
  <si>
    <t xml:space="preserve">EU CR1 - Performing and non-performing exposures and related provisions </t>
  </si>
  <si>
    <t>EU CR1-A - Maturity of exposures</t>
  </si>
  <si>
    <t>EU CR2 - Template EU CR2: Changes in the stock of non-performing loans and advances</t>
  </si>
  <si>
    <t>EU CR3 - CRM techniques overview:  Disclosure of the use of credit risk mitigation techniques</t>
  </si>
  <si>
    <t>EU CR6 - IRB approach – Credit risk exposures by exposure class and PD range</t>
  </si>
  <si>
    <t xml:space="preserve">EU CR8 - RWEA flow statements of credit risk exposures under the IRB approach </t>
  </si>
  <si>
    <t>EU CQ1 - Credit quality of forborne exposures</t>
  </si>
  <si>
    <t xml:space="preserve">EU CQ7 - Collateral obtained by taking possession and execution processes </t>
  </si>
  <si>
    <t>EU LR1 - Summary reconciliation of accounting assets and leverage ratio exposures</t>
  </si>
  <si>
    <t>EU LR3 - Split-up of on balance sheet exposures (excluding derivatives, SFTs and exempted exposures)</t>
  </si>
  <si>
    <t>EU LIQ1 - Quantitative information of LCR</t>
  </si>
  <si>
    <t>EU LIQ2 - Net Stable Funding Ratio</t>
  </si>
  <si>
    <t>EU LIQB - On qualitative information on LCR, which complements template EU LIQ1</t>
  </si>
  <si>
    <t>EU CR7-A - IRB approach – Disclosure of the extent of the use of CRM techniques</t>
  </si>
  <si>
    <t>Disclosure according to point (d) of Article 438 in EU Regulation No 575/2013</t>
  </si>
  <si>
    <t>Disclosure according to point (a) of Article 437 in EU Regulation No 575/2013</t>
  </si>
  <si>
    <t>Disclosure according to points (a) to (g) of Article 447 and point (b) of Article 438 in EU Regulation No 575/2013</t>
  </si>
  <si>
    <t>Disclosure according to point (a) of Article 440 in EU Regulation No 575/2013</t>
  </si>
  <si>
    <t>Disclosure according to point (b) of Article 440 in EU Regulation No 575/2013</t>
  </si>
  <si>
    <t>Disclosure according to point (h) of Article 439 in EU Regulation No 575/2013</t>
  </si>
  <si>
    <t>Disclosure according to point (e) of Article 444 in EU Regulation No 575/2013</t>
  </si>
  <si>
    <t>Disclosure according to point (e) of Article 439 in EU Regulation No 575/2013</t>
  </si>
  <si>
    <t>Disclosure according to point (h) of Article 438 in EU Regulation No 575/2013</t>
  </si>
  <si>
    <t>Disclosure according to point (i) of Article 439 in EU Regulation No 575/2013</t>
  </si>
  <si>
    <t>Disclosure according to point (g) of Article 442 in EU Regulation No 575/2013</t>
  </si>
  <si>
    <t>Disclosure according to points (c) and (e) of Article 442 in EU Regulation No 575/2013</t>
  </si>
  <si>
    <t>Disclosure according to point (f) of Article 442 in EU Regulation No 575/2013</t>
  </si>
  <si>
    <t>Disclosure according to point (f) of Article 453 in EU Regulation No 575/2013</t>
  </si>
  <si>
    <t>Disclosure according to points (g), (h) and (i) of Article 453 and of point (e) of Article 444 in EU Regulation No 575/2013</t>
  </si>
  <si>
    <t>Disclosure according to point (j) of Article 453 in EU Regulation No 575/2013</t>
  </si>
  <si>
    <t>Disclosure according to point (g) of Article 453 in EU Regulation No 575/2013</t>
  </si>
  <si>
    <t>Disclosure according to point (c) of Article 442 in EU Regulation No 575/2013</t>
  </si>
  <si>
    <t>Disclosure according to point (b) of Article 451(1) in EU Regulation No 575/2013</t>
  </si>
  <si>
    <t>Disclosure according to Article 451a(2) in EU Regulation No 575/2013</t>
  </si>
  <si>
    <t>Disclosure according to Article 451a(3) in EU Regulation No 575/2013</t>
  </si>
  <si>
    <t>Disclosure according to points (a), (d), (e) and (f) of Article 437 in EU Regulation No 575/2013</t>
  </si>
  <si>
    <t xml:space="preserve"> (a)</t>
  </si>
  <si>
    <t xml:space="preserve">  (b)</t>
  </si>
  <si>
    <t>Source based on reference numbers/letters of the balance sheet under the regulatory scope of consolidation </t>
  </si>
  <si>
    <t xml:space="preserve">Common Equity Tier 1 (CET1) capital:  instruments and reserves                                             </t>
  </si>
  <si>
    <t>1</t>
  </si>
  <si>
    <t xml:space="preserve">Capital instruments and the related share premium accounts </t>
  </si>
  <si>
    <t>of which: Instrument type 1</t>
  </si>
  <si>
    <t>of which: Instrument type 2</t>
  </si>
  <si>
    <t>of which: Instrument type 3</t>
  </si>
  <si>
    <t>2</t>
  </si>
  <si>
    <t xml:space="preserve">Retained earnings </t>
  </si>
  <si>
    <t>3</t>
  </si>
  <si>
    <t>Accumulated other comprehensive income (and other reserves)</t>
  </si>
  <si>
    <t>EU-3a</t>
  </si>
  <si>
    <t>Funds for general banking risk</t>
  </si>
  <si>
    <t>4</t>
  </si>
  <si>
    <t xml:space="preserve">Amount of qualifying items referred to in Article 484 (3) CRR and the related share premium accounts subject to phase out from CET1 </t>
  </si>
  <si>
    <t>5</t>
  </si>
  <si>
    <t>Minority interests (amount allowed in consolidated CET1)</t>
  </si>
  <si>
    <t>EU-5a</t>
  </si>
  <si>
    <t xml:space="preserve">Independently reviewed interim profits net of any foreseeable charge or dividend </t>
  </si>
  <si>
    <t>6</t>
  </si>
  <si>
    <t>Common Equity Tier 1 (CET1) capital before regulatory adjustments</t>
  </si>
  <si>
    <t>Common Equity Tier 1 (CET1) capital: regulatory adjustments </t>
  </si>
  <si>
    <t>7</t>
  </si>
  <si>
    <t>Additional value adjustments (negative amount)</t>
  </si>
  <si>
    <t>8</t>
  </si>
  <si>
    <t>Intangible assets (net of related tax liability) (negative amount)</t>
  </si>
  <si>
    <t>9</t>
  </si>
  <si>
    <t>Empty set in the EU</t>
  </si>
  <si>
    <t>10</t>
  </si>
  <si>
    <t>Deferred tax assets that rely on future profitability excluding those arising from temporary differences (net of related tax liability where the conditions in Article 38 (3) CRR are met) (negative amount)</t>
  </si>
  <si>
    <t>11</t>
  </si>
  <si>
    <t>Fair value reserves related to gains or losses on cash flow hedges of financial instruments that are not valued at fair value</t>
  </si>
  <si>
    <t>12</t>
  </si>
  <si>
    <t xml:space="preserve">Negative amounts resulting from the calculation of expected loss amounts </t>
  </si>
  <si>
    <t>13</t>
  </si>
  <si>
    <t>Any increase in equity that results from securitised assets (negative amount)</t>
  </si>
  <si>
    <t>14</t>
  </si>
  <si>
    <t>Gains or losses on liabilities valued at fair value resulting from changes in own credit standing</t>
  </si>
  <si>
    <t>15</t>
  </si>
  <si>
    <t>Defined-benefit pension fund assets (negative amount)</t>
  </si>
  <si>
    <t>16</t>
  </si>
  <si>
    <t>Direct, indirect and synthetic holdings by an institution of own CET1 instruments (negative amount)</t>
  </si>
  <si>
    <t>17</t>
  </si>
  <si>
    <t>Direct, indirect and synthetic holdings of the CET 1 instruments of financial sector entities where those entities have reciprocal cross holdings with the institution designed to inflate artificially the own funds of the institution (negative amount)</t>
  </si>
  <si>
    <t>18</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</si>
  <si>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</si>
  <si>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19</t>
  </si>
  <si>
    <t>Direct, indirect and synthetic holdings by the institution of the CET1 instruments of financial sector entities where the institution has a significant investment in those entities (amount above 10% threshold and net of eligible short positions) (negative amount)</t>
  </si>
  <si>
    <t>20</t>
  </si>
  <si>
    <t>EU-20a</t>
  </si>
  <si>
    <t>Exposure amount of the following items which qualify for a RW of 1250%, where the institution opts for the deduction alternative</t>
  </si>
  <si>
    <t>EU-20b</t>
  </si>
  <si>
    <t>of which: qualifying holdings outside the financial sector (negative amount)</t>
  </si>
  <si>
    <t>EU-20c</t>
  </si>
  <si>
    <t>of which: securitisation positions (negative amount)</t>
  </si>
  <si>
    <t>EU-20d</t>
  </si>
  <si>
    <t>of which: free deliveries (negative amount)</t>
  </si>
  <si>
    <t>21</t>
  </si>
  <si>
    <t>Deferred tax assets arising from temporary differences (amount above 10% threshold, net of related tax liability where the conditions in Article 38 (3) CRR are met) (negative amount)</t>
  </si>
  <si>
    <t>22</t>
  </si>
  <si>
    <t>Amount exceeding the 17,65% threshold (negative amount)</t>
  </si>
  <si>
    <t>23</t>
  </si>
  <si>
    <t>of which: direct, indirect and synthetic holdings by the institution of the CET1 instruments of financial sector entities where the institution has a significant investment in those entities</t>
  </si>
  <si>
    <t>24</t>
  </si>
  <si>
    <t>25</t>
  </si>
  <si>
    <t>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</si>
  <si>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</si>
  <si>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</si>
  <si>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</si>
  <si>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</si>
  <si>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26</t>
  </si>
  <si>
    <t>27</t>
  </si>
  <si>
    <t>Qualifying AT1 deductions that exceed the AT1 items of the institution (negative amount)</t>
  </si>
  <si>
    <t>27a</t>
  </si>
  <si>
    <t>Other regulatory adjustments to CET1 capital (including IFRS 9 transitional adjustments when relevant)</t>
  </si>
  <si>
    <t>28</t>
  </si>
  <si>
    <t>Total regulatory adjustments to Common Equity Tier 1 (CET1)</t>
  </si>
  <si>
    <t>29</t>
  </si>
  <si>
    <t xml:space="preserve">Common Equity Tier 1 (CET1) capital </t>
  </si>
  <si>
    <t>Additional Tier 1 (AT1) capital: instruments</t>
  </si>
  <si>
    <t>30</t>
  </si>
  <si>
    <t>31</t>
  </si>
  <si>
    <t>of which: classified as equity under applicable accounting standards</t>
  </si>
  <si>
    <t>32</t>
  </si>
  <si>
    <t>of which: classified as liabilities under applicable accounting standards</t>
  </si>
  <si>
    <t>33</t>
  </si>
  <si>
    <t>Amount of qualifying items referred to in Article 484 (4) CRR and the related share premium accounts subject to phase out from AT1 as described in Article 486(3) CRR</t>
  </si>
  <si>
    <t>EU-33a</t>
  </si>
  <si>
    <t>Amount of qualifying items referred to in Article 494a(1) CRR subject to phase out from AT1</t>
  </si>
  <si>
    <t>EU-33b</t>
  </si>
  <si>
    <t>Amount of qualifying items referred to in Article 494b(1) CRR subject to phase out from AT1</t>
  </si>
  <si>
    <t>34</t>
  </si>
  <si>
    <t xml:space="preserve">Qualifying Tier 1 capital included in consolidated AT1 capital (including minority interests not included in row 5) issued by subsidiaries and held by third parties </t>
  </si>
  <si>
    <t>35</t>
  </si>
  <si>
    <t xml:space="preserve">of which: instruments issued by subsidiaries subject to phase out </t>
  </si>
  <si>
    <t>36</t>
  </si>
  <si>
    <t xml:space="preserve">   Additional Tier 1 (AT1) capital before regulatory adjustments</t>
  </si>
  <si>
    <t>Additional Tier 1 (AT1) capital: regulatory adjustments</t>
  </si>
  <si>
    <t>37</t>
  </si>
  <si>
    <t>Direct, indirect and synthetic holdings by an institution of own AT1 instruments (negative amount)</t>
  </si>
  <si>
    <t>38</t>
  </si>
  <si>
    <t>Direct, indirect and synthetic holdings of the AT1 instruments of financial sector entities where those entities have reciprocal cross holdings with the institution designed to inflate artificially the own funds of the institution (negative amount)</t>
  </si>
  <si>
    <t>39</t>
  </si>
  <si>
    <t>Direct, indirect and synthetic holdings of the AT1 instruments of financial sector entities where the institution does not have a significant investment in those entities (amount above 10% threshold and net of eligible short positions) (negative amount)</t>
  </si>
  <si>
    <t>40</t>
  </si>
  <si>
    <t>Direct, indirect and synthetic holdings by the institution of the AT1 instruments of financial sector entities where the institution has a significant investment in those entities (net of eligible short positions) (negative amount)</t>
  </si>
  <si>
    <t>41</t>
  </si>
  <si>
    <t>42</t>
  </si>
  <si>
    <t>Qualifying T2 deductions that exceed the T2 items of the institution (negative amount)</t>
  </si>
  <si>
    <t xml:space="preserve">42a </t>
  </si>
  <si>
    <t>Other regulatory adjustments to AT1 capital</t>
  </si>
  <si>
    <t>43</t>
  </si>
  <si>
    <t>Total regulatory adjustments to Additional Tier 1 (AT1) capital</t>
  </si>
  <si>
    <t>44</t>
  </si>
  <si>
    <t xml:space="preserve">Additional Tier 1 (AT1) capital </t>
  </si>
  <si>
    <t>45</t>
  </si>
  <si>
    <t>Tier 1 capital (T1 = CET1 + AT1)</t>
  </si>
  <si>
    <t>Tier 2 (T2) capital: instruments</t>
  </si>
  <si>
    <t>46</t>
  </si>
  <si>
    <t>Capital instruments and the related share premium accounts</t>
  </si>
  <si>
    <t>47</t>
  </si>
  <si>
    <t>Amount of qualifying  items referred to in Article 484 (5) CRR and the related share premium accounts subject to phase out from T2 as described in Article 486(4) CRR</t>
  </si>
  <si>
    <t>EU-47a</t>
  </si>
  <si>
    <t>Amount of qualifying  items referred to in Article 494a (2) CRR subject to phase out from T2</t>
  </si>
  <si>
    <t>EU-47b</t>
  </si>
  <si>
    <t>Amount of qualifying  items referred to in Article 494b (2) CRR subject to phase out from T2</t>
  </si>
  <si>
    <t>48</t>
  </si>
  <si>
    <t xml:space="preserve">Qualifying own funds instruments included in consolidated T2 capital (including minority interests and AT1 instruments not included in rows 5 or 34) issued by subsidiaries and held by third parties </t>
  </si>
  <si>
    <t>49</t>
  </si>
  <si>
    <t>of which: instruments issued by subsidiaries subject to phase out</t>
  </si>
  <si>
    <t>50</t>
  </si>
  <si>
    <t>Credit risk adjustments</t>
  </si>
  <si>
    <t>51</t>
  </si>
  <si>
    <t>Tier 2 (T2) capital before regulatory adjustments</t>
  </si>
  <si>
    <t>Tier 2 (T2) capital: regulatory adjustments </t>
  </si>
  <si>
    <t>52</t>
  </si>
  <si>
    <t>Direct, indirect and synthetic holdings by an institution of own T2 instruments and subordinated loans (negative amount)</t>
  </si>
  <si>
    <t>53</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</si>
  <si>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</si>
  <si>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54</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</si>
  <si>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</si>
  <si>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</si>
  <si>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55</t>
  </si>
  <si>
    <t>Direct, indirect and synthetic holdings by the institution of the T2 instruments and subordinated loans of financial sector entities where the institution has a significant investment in those entities (net of eligible short positions) (negative amount)</t>
  </si>
  <si>
    <t>56</t>
  </si>
  <si>
    <t>EU-56a </t>
  </si>
  <si>
    <t>Qualifying eligible liabilities deductions that exceed the eligible liabilities items of the institution (negative amount)</t>
  </si>
  <si>
    <t>EU-56b</t>
  </si>
  <si>
    <t>Other regulatory adjustments to T2 capital</t>
  </si>
  <si>
    <t>57</t>
  </si>
  <si>
    <t>Total regulatory adjustments to Tier 2 (T2) capital</t>
  </si>
  <si>
    <t>58</t>
  </si>
  <si>
    <t xml:space="preserve">Tier 2 (T2) capital </t>
  </si>
  <si>
    <t>59</t>
  </si>
  <si>
    <t>Total capital (TC = T1 + T2)</t>
  </si>
  <si>
    <t>60</t>
  </si>
  <si>
    <t>Total Risk exposure amount</t>
  </si>
  <si>
    <t>Capital ratios and buffers </t>
  </si>
  <si>
    <t>61</t>
  </si>
  <si>
    <t>Common Equity Tier 1 (as a percentage of total risk exposure amount)</t>
  </si>
  <si>
    <t>62</t>
  </si>
  <si>
    <t>Tier 1 (as a percentage of total risk exposure amount)</t>
  </si>
  <si>
    <t>63</t>
  </si>
  <si>
    <t>Total capital (as a percentage of total risk exposure amount)</t>
  </si>
  <si>
    <t>64</t>
  </si>
  <si>
    <t>Institution CET1 overall capital requirement (CET1 requirement in accordance with Article 92 (1) CRR, plus additional CET1 requirement which the institution is required to hold in accordance with point (a) of Article 104(1) CRD,  plus combined buffer requirement in accordance with Article 128(6) CRD) expressed as a percentage of risk exposure amount)</t>
  </si>
  <si>
    <t>65</t>
  </si>
  <si>
    <t xml:space="preserve">of which: capital conservation buffer requirement </t>
  </si>
  <si>
    <t>66</t>
  </si>
  <si>
    <t xml:space="preserve">of which: countercyclical buffer requirement </t>
  </si>
  <si>
    <t>67</t>
  </si>
  <si>
    <t xml:space="preserve">of which: systemic risk buffer requirement </t>
  </si>
  <si>
    <t>EU-67a</t>
  </si>
  <si>
    <t>of which: Global Systemically Important Institution (G-SII) or Other Systemically Important Institution (O-SII) buffer</t>
  </si>
  <si>
    <t>68</t>
  </si>
  <si>
    <t xml:space="preserve">Common Equity Tier 1 available to meet buffers (as a percentage of risk exposure amount) </t>
  </si>
  <si>
    <t>69</t>
  </si>
  <si>
    <t>[non relevant in EU regulation]</t>
  </si>
  <si>
    <t>70</t>
  </si>
  <si>
    <t>71</t>
  </si>
  <si>
    <t>Amounts below the thresholds for deduction (before risk weighting) </t>
  </si>
  <si>
    <t>72</t>
  </si>
  <si>
    <t xml:space="preserve">Direct and indirect holdings of own funds and  eligible liabilities of financial sector entities where the institution does not have a significant investment in those entities (amount below 10% threshold and net of eligible short positions)   </t>
  </si>
  <si>
    <t>73</t>
  </si>
  <si>
    <t xml:space="preserve">Direct and indirect holdings by the institution of the CET1 instruments of financial sector entities where the institution has a significant investment in those entities (amount below 17.65% thresholds and net of eligible short positions) </t>
  </si>
  <si>
    <t>74</t>
  </si>
  <si>
    <t>75</t>
  </si>
  <si>
    <t>Deferred tax assets arising from temporary differences (amount below 17,65% threshold, net of related tax liability where the conditions in Article 38 (3) CRR are met)</t>
  </si>
  <si>
    <t>Applicable caps on the inclusion of provisions in Tier 2 </t>
  </si>
  <si>
    <t>76</t>
  </si>
  <si>
    <t>Credit risk adjustments included in T2 in respect of exposures subject to standardised approach (prior to the application of the cap)</t>
  </si>
  <si>
    <t>77</t>
  </si>
  <si>
    <t>Cap on inclusion of credit risk adjustments in T2 under standardised approach</t>
  </si>
  <si>
    <t>78</t>
  </si>
  <si>
    <t>Credit risk adjustments included in T2 in respect of exposures subject to internal ratings-based approach (prior to the application of the cap)</t>
  </si>
  <si>
    <t>79</t>
  </si>
  <si>
    <t>Cap for inclusion of credit risk adjustments in T2 under internal ratings-based approach</t>
  </si>
  <si>
    <t>Capital instruments subject to phase-out arrangements (only applicable between 1 Jan 2014 and 1 Jan 2022)</t>
  </si>
  <si>
    <t>80</t>
  </si>
  <si>
    <t>Current cap on CET1 instruments subject to phase out arrangements</t>
  </si>
  <si>
    <t>81</t>
  </si>
  <si>
    <t>Amount excluded from CET1 due to cap (excess over cap after redemptions and maturities)</t>
  </si>
  <si>
    <t>g</t>
  </si>
  <si>
    <t>82</t>
  </si>
  <si>
    <t>Current cap on AT1 instruments subject to phase out arrangements</t>
  </si>
  <si>
    <t>83</t>
  </si>
  <si>
    <t>Amount excluded from AT1 due to cap (excess over cap after redemptions and maturities)</t>
  </si>
  <si>
    <t>84</t>
  </si>
  <si>
    <t>Current cap on T2 instruments subject to phase out arrangements</t>
  </si>
  <si>
    <t>85</t>
  </si>
  <si>
    <t>Amount excluded from T2 due to cap (excess over cap after redemptions and maturities)</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</si>
  <si>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</si>
  <si>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</si>
  <si>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</si>
  <si>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</si>
  <si>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</si>
  <si>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</si>
  <si>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</si>
  <si>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</si>
  <si>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</si>
  <si>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</si>
  <si>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</si>
  <si>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</si>
  <si>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</si>
  <si>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</si>
  <si>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</si>
  <si>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</si>
  <si>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</si>
  <si>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</si>
  <si>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</si>
  <si>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</si>
  <si>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</si>
  <si>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</si>
  <si>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</si>
  <si>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</si>
  <si>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</si>
  <si>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</si>
  <si>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</si>
  <si>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</si>
  <si>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</si>
  <si>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</si>
  <si>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</si>
  <si>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</si>
  <si>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</si>
  <si>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</si>
  <si>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</si>
  <si>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</si>
  <si>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</si>
  <si>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Total</t>
  </si>
  <si>
    <t>d</t>
  </si>
  <si>
    <t>e</t>
  </si>
  <si>
    <t>Available own funds (amounts)</t>
  </si>
  <si>
    <t xml:space="preserve">Common Equity Tier 1 (CET1) capital </t>
  </si>
  <si>
    <t xml:space="preserve">Tier 1 capital </t>
  </si>
  <si>
    <t xml:space="preserve">Total capital </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</si>
  <si>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</si>
  <si>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</si>
  <si>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</si>
  <si>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</si>
  <si>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</si>
  <si>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</si>
  <si>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based on SREP (as a percentage of risk-weighted exposure amount)</t>
  </si>
  <si>
    <t>EU 7a</t>
  </si>
  <si>
    <t>EU 7b</t>
  </si>
  <si>
    <t>EU 7c</t>
  </si>
  <si>
    <t>EU 7d</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</si>
  <si>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</si>
  <si>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</si>
  <si>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</si>
  <si>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</si>
  <si>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</si>
  <si>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</si>
  <si>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</si>
  <si>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</si>
  <si>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</si>
  <si>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t>
  </si>
  <si>
    <t>Combined buffer requirement (%)</t>
  </si>
  <si>
    <t>EU 11a</t>
  </si>
  <si>
    <t>Overall capital requirements (%)</t>
  </si>
  <si>
    <t>CET1 available after meeting the total SREP own funds requirements (%)</t>
  </si>
  <si>
    <t>Leverage ratio</t>
  </si>
  <si>
    <t>Leverage ratio total exposure measure</t>
  </si>
  <si>
    <t>Additional own funds requirements to address risks of excessive leverage (as a percentage of leverage ratio total exposure amount)</t>
  </si>
  <si>
    <t>EU 14a</t>
  </si>
  <si>
    <t>EU 14b</t>
  </si>
  <si>
    <t>EU 14c</t>
  </si>
  <si>
    <t>EU 14d</t>
  </si>
  <si>
    <t>Total SREP leverage ratio requirements (%)</t>
  </si>
  <si>
    <t>EU 14e</t>
  </si>
  <si>
    <t>Overall leverage ratio requirements (%)</t>
  </si>
  <si>
    <t>Liquidity Coverage Ratio</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</si>
  <si>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</si>
  <si>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</si>
  <si>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</si>
  <si>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</si>
  <si>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</si>
  <si>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</si>
  <si>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</si>
  <si>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</si>
  <si>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</si>
  <si>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</si>
  <si>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f</t>
  </si>
  <si>
    <t>h</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</si>
  <si>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</si>
  <si>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</si>
  <si>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</si>
  <si>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</si>
  <si>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</si>
  <si>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</si>
  <si>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</si>
  <si>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</si>
  <si>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</si>
  <si>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</si>
  <si>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</si>
  <si>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</si>
  <si>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</si>
  <si>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</si>
  <si>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</si>
  <si>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</si>
  <si>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</si>
  <si>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</si>
  <si>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</si>
  <si>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</si>
  <si>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</si>
  <si>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</si>
  <si>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020</t>
  </si>
  <si>
    <t>Total risk exposure amount</t>
  </si>
  <si>
    <t>Institution specific countercyclical capital buffer rate</t>
  </si>
  <si>
    <t>Institution specific countercyclical capital buffer requirement</t>
  </si>
  <si>
    <t>Replacement cost (RC)</t>
  </si>
  <si>
    <t>Potential future exposure  (PFE)</t>
  </si>
  <si>
    <t>EEPE</t>
  </si>
  <si>
    <t>Alpha used for computing regulatory exposure value</t>
  </si>
  <si>
    <t>Exposure value pre-CRM</t>
  </si>
  <si>
    <t>Exposure value post-CRM</t>
  </si>
  <si>
    <t>Exposure value</t>
  </si>
  <si>
    <t>RWEA</t>
  </si>
  <si>
    <t>EU1</t>
  </si>
  <si>
    <t>EU - Original Exposure Method (for derivatives)</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</si>
  <si>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</si>
  <si>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</si>
  <si>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</si>
  <si>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</si>
  <si>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</si>
  <si>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</si>
  <si>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</si>
  <si>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</si>
  <si>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</si>
  <si>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</si>
  <si>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</si>
  <si>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</si>
  <si>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</si>
  <si>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Total transactions subject to the Advanced method</t>
  </si>
  <si>
    <t>(i) VaR component (including the 3× multiplier)</t>
  </si>
  <si>
    <t>(ii) stressed VaR component (including the 3× multiplier)</t>
  </si>
  <si>
    <t>Transactions subject to the Standardised method</t>
  </si>
  <si>
    <t>EU4</t>
  </si>
  <si>
    <t>Transactions subject to the Alternative approach (Based on the Original Exposure Method)</t>
  </si>
  <si>
    <t xml:space="preserve">Total transactions subject to own funds requirements for CVA risk </t>
  </si>
  <si>
    <t>Risk weight</t>
  </si>
  <si>
    <t>Exposure classes</t>
  </si>
  <si>
    <t>0%</t>
  </si>
  <si>
    <t>2%</t>
  </si>
  <si>
    <t>4%</t>
  </si>
  <si>
    <t>10%</t>
  </si>
  <si>
    <t>20%</t>
  </si>
  <si>
    <t>50%</t>
  </si>
  <si>
    <t>70%</t>
  </si>
  <si>
    <t>75%</t>
  </si>
  <si>
    <t>100%</t>
  </si>
  <si>
    <t>150%</t>
  </si>
  <si>
    <t>Others</t>
  </si>
  <si>
    <t xml:space="preserve">Total exposure value </t>
  </si>
  <si>
    <t xml:space="preserve">Central governments or central banks </t>
  </si>
  <si>
    <t xml:space="preserve">Regional government or local authorities </t>
  </si>
  <si>
    <t>Public sector entities</t>
  </si>
  <si>
    <t>Multilateral development banks</t>
  </si>
  <si>
    <t>International organisations</t>
  </si>
  <si>
    <t>Institutions</t>
  </si>
  <si>
    <t>Corporates</t>
  </si>
  <si>
    <t>Retail</t>
  </si>
  <si>
    <t>Institutions and corporates with a short-term credit assessment</t>
  </si>
  <si>
    <t>Other items</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</si>
  <si>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</si>
  <si>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</si>
  <si>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</si>
  <si>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</si>
  <si>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</si>
  <si>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</si>
  <si>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</si>
  <si>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</si>
  <si>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</si>
  <si>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</si>
  <si>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</si>
  <si>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</si>
  <si>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</si>
  <si>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</si>
  <si>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Other collateral</t>
  </si>
  <si>
    <t xml:space="preserve">Exposure value </t>
  </si>
  <si>
    <t>Exposures to QCCPs (total)</t>
  </si>
  <si>
    <t>Exposures for trades at QCCPs (excluding initial margin and default fund contributions); of which</t>
  </si>
  <si>
    <t>(i) OTC derivatives</t>
  </si>
  <si>
    <t>(ii) Exchange-traded derivatives</t>
  </si>
  <si>
    <t>(iii) SFTs</t>
  </si>
  <si>
    <t>(iv)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</si>
  <si>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</si>
  <si>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</si>
  <si>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</si>
  <si>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</si>
  <si>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</si>
  <si>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</si>
  <si>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n</t>
  </si>
  <si>
    <t>o</t>
  </si>
  <si>
    <t>Gross carrying amount/nominal amount</t>
  </si>
  <si>
    <t>Accumulated impairment, accumulated negative changes in fair value due to credit risk and provisions</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</si>
  <si>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</si>
  <si>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</si>
  <si>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</si>
  <si>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</si>
  <si>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</si>
  <si>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Accumulated partial write-off</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</si>
  <si>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</si>
  <si>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</si>
  <si>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</si>
  <si>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</si>
  <si>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</si>
  <si>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</si>
  <si>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</si>
  <si>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</si>
  <si>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</si>
  <si>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</si>
  <si>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</si>
  <si>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</si>
  <si>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Credit institutions</t>
  </si>
  <si>
    <t>050</t>
  </si>
  <si>
    <t>Other financial corporations</t>
  </si>
  <si>
    <t>060</t>
  </si>
  <si>
    <t>Non-financial corporations</t>
  </si>
  <si>
    <t>070</t>
  </si>
  <si>
    <t>Of which SMEs</t>
  </si>
  <si>
    <t>080</t>
  </si>
  <si>
    <t>Households</t>
  </si>
  <si>
    <t>090</t>
  </si>
  <si>
    <t>Debt securities</t>
  </si>
  <si>
    <t>100</t>
  </si>
  <si>
    <t>110</t>
  </si>
  <si>
    <t>120</t>
  </si>
  <si>
    <t>130</t>
  </si>
  <si>
    <t>140</t>
  </si>
  <si>
    <t>150</t>
  </si>
  <si>
    <t>Off-balance-sheet exposures</t>
  </si>
  <si>
    <t>160</t>
  </si>
  <si>
    <t>170</t>
  </si>
  <si>
    <t>180</t>
  </si>
  <si>
    <t>190</t>
  </si>
  <si>
    <t>200</t>
  </si>
  <si>
    <t>210</t>
  </si>
  <si>
    <t>220</t>
  </si>
  <si>
    <t>Net exposure value</t>
  </si>
  <si>
    <t>On demand</t>
  </si>
  <si>
    <t>&lt;= 1 year</t>
  </si>
  <si>
    <t>&gt; 1 year &lt;= 5 years</t>
  </si>
  <si>
    <t>&gt; 5 years</t>
  </si>
  <si>
    <t>No stated maturity</t>
  </si>
  <si>
    <t>Gross carrying amount</t>
  </si>
  <si>
    <t>Initial stock of non-performing loans and advances</t>
  </si>
  <si>
    <t>Inflows to non-performing portfolios</t>
  </si>
  <si>
    <t>Outflows from non-performing portfolios</t>
  </si>
  <si>
    <t>Outflows due to write-offs</t>
  </si>
  <si>
    <t>Outflow due to other situations</t>
  </si>
  <si>
    <t>Final stock of non-performing loans and advances</t>
  </si>
  <si>
    <t>Exposures before CCF and before CRM</t>
  </si>
  <si>
    <t>Exposures post CCF and post CRM</t>
  </si>
  <si>
    <t>RWAs and RWAs density</t>
  </si>
  <si>
    <t xml:space="preserve"> Exposure classes</t>
  </si>
  <si>
    <t>On-balance-sheet exposures</t>
  </si>
  <si>
    <t>Off-balance-sheet amount</t>
  </si>
  <si>
    <t>RWAs</t>
  </si>
  <si>
    <t xml:space="preserve">RWAs density (%) </t>
  </si>
  <si>
    <t>Central governments or central banks</t>
  </si>
  <si>
    <t>Regional government or local authorities</t>
  </si>
  <si>
    <t>Secured by mortgages on immovable property</t>
  </si>
  <si>
    <t>Exposures in default</t>
  </si>
  <si>
    <t>Exposures associated with particularly high risk</t>
  </si>
  <si>
    <t>Covered bonds</t>
  </si>
  <si>
    <t>Collective investment undertakings</t>
  </si>
  <si>
    <t>Equity</t>
  </si>
  <si>
    <t>TOTAL</t>
  </si>
  <si>
    <t>Of which unrated</t>
  </si>
  <si>
    <t>0 %</t>
  </si>
  <si>
    <t>10 %</t>
  </si>
  <si>
    <t>20 %</t>
  </si>
  <si>
    <t>35 %</t>
  </si>
  <si>
    <t>50 %</t>
  </si>
  <si>
    <t>70 %</t>
  </si>
  <si>
    <t>75 %</t>
  </si>
  <si>
    <t>100 %</t>
  </si>
  <si>
    <t>150 %</t>
  </si>
  <si>
    <t>250 %</t>
  </si>
  <si>
    <t>370 %</t>
  </si>
  <si>
    <t>1250 %</t>
  </si>
  <si>
    <t>p</t>
  </si>
  <si>
    <t>q</t>
  </si>
  <si>
    <t>Retail exposures</t>
  </si>
  <si>
    <t>Exposures secured by mortgages on immovable property</t>
  </si>
  <si>
    <t>Exposures to institutions and corporates with a short-term credit assessment</t>
  </si>
  <si>
    <t>Units or shares in collective investment undertakings</t>
  </si>
  <si>
    <t>Equity exposures</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</si>
  <si>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</si>
  <si>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</si>
  <si>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</si>
  <si>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</si>
  <si>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</si>
  <si>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</si>
  <si>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</si>
  <si>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</si>
  <si>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</si>
  <si>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</si>
  <si>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t>
  </si>
  <si>
    <t>Expected loss amount</t>
  </si>
  <si>
    <t>Value adjust-ments and provisions</t>
  </si>
  <si>
    <t>Central governments and central banks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</si>
  <si>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</si>
  <si>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</si>
  <si>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</si>
  <si>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</si>
  <si>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</si>
  <si>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</si>
  <si>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</si>
  <si>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</si>
  <si>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</si>
  <si>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</si>
  <si>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</si>
  <si>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</si>
  <si>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</si>
  <si>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</si>
  <si>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</si>
  <si>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</si>
  <si>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</si>
  <si>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t>
  </si>
  <si>
    <t>Corporates - SME</t>
  </si>
  <si>
    <t>Corporates - Other</t>
  </si>
  <si>
    <t>Total (sum of portfolios)</t>
  </si>
  <si>
    <t>Pre-credit derivatives risk weighted exposure amount</t>
  </si>
  <si>
    <t>Actual risk weighted exposure amount</t>
  </si>
  <si>
    <t>Exposures under FIRB</t>
  </si>
  <si>
    <t xml:space="preserve">Corporates </t>
  </si>
  <si>
    <t>4,1</t>
  </si>
  <si>
    <t>of which SMEs</t>
  </si>
  <si>
    <t>4,2</t>
  </si>
  <si>
    <t>of which  Specialised lending</t>
  </si>
  <si>
    <t>Exposures under AIRB</t>
  </si>
  <si>
    <t>8,1</t>
  </si>
  <si>
    <t>of Corporates - which SMEs</t>
  </si>
  <si>
    <t>of which Corporates - Specialised lending</t>
  </si>
  <si>
    <t>9,1</t>
  </si>
  <si>
    <t xml:space="preserve">of which Retail – SMEs - Secured by immovable property collateral </t>
  </si>
  <si>
    <t>9,2</t>
  </si>
  <si>
    <t>of which Retail – non-SMEs - Secured by immovable property collateral</t>
  </si>
  <si>
    <t>9,3</t>
  </si>
  <si>
    <t>of which Retail – Qualifying revolving</t>
  </si>
  <si>
    <t>9,4</t>
  </si>
  <si>
    <t>of which Retail – SMEs - Other</t>
  </si>
  <si>
    <t>9,5</t>
  </si>
  <si>
    <t>TOTAL (including FIRB exposures and AIRB exposures)</t>
  </si>
  <si>
    <t xml:space="preserve">
</t>
  </si>
  <si>
    <t>Credit risk Mitigation techniques</t>
  </si>
  <si>
    <t>Credit risk Mitigation methods in the calculation of RWEAs</t>
  </si>
  <si>
    <t>Total exposures</t>
  </si>
  <si>
    <t>Funded credit 
Protection (FCP)</t>
  </si>
  <si>
    <t xml:space="preserve"> Unfunded credit 
Protection (UFCP)</t>
  </si>
  <si>
    <t>A-IRB</t>
  </si>
  <si>
    <t xml:space="preserve"> 
</t>
  </si>
  <si>
    <t>Part of exposures covered by Financial Collaterals (%)</t>
  </si>
  <si>
    <t>Part of exposures covered by Other eligible collaterals (%)</t>
  </si>
  <si>
    <t>Part of exposures covered by Immovable property Collaterals (%)</t>
  </si>
  <si>
    <t>Part of exposures covered by Receivables (%)</t>
  </si>
  <si>
    <t>Part of exposures covered by Other physical collateral (%)</t>
  </si>
  <si>
    <t>Part of exposures covered by Other funded credit protection (%)</t>
  </si>
  <si>
    <t>Part of exposures covered by Cash on deposit (%)</t>
  </si>
  <si>
    <t>Part of exposures covered by Life insurance policies (%)</t>
  </si>
  <si>
    <t>Part of exposures covered by Instruments held by a third party (%)</t>
  </si>
  <si>
    <t>Part of exposures covered by Guarantees (%)</t>
  </si>
  <si>
    <t>Part of exposures covered by Credit Derivatives (%)</t>
  </si>
  <si>
    <t>RWEA without substitution effects
(reduction effects only)</t>
  </si>
  <si>
    <t>RWEA with substitution effects
(both reduction and sustitution effects)</t>
  </si>
  <si>
    <t>3,1</t>
  </si>
  <si>
    <t>Of which Corporates – SMEs</t>
  </si>
  <si>
    <t>3,2</t>
  </si>
  <si>
    <t>Of which Corporates – Specialised lending</t>
  </si>
  <si>
    <t>3,3</t>
  </si>
  <si>
    <t>Of which Corporates – Other</t>
  </si>
  <si>
    <t>Of which Retail –  Immovable property SMEs</t>
  </si>
  <si>
    <t>Of which Retail – Immovable property non-SMEs</t>
  </si>
  <si>
    <t>4,3</t>
  </si>
  <si>
    <t>Of which Retail – Qualifying revolving</t>
  </si>
  <si>
    <t>4,4</t>
  </si>
  <si>
    <t>Of which Retail – Other SMEs</t>
  </si>
  <si>
    <t>4,5</t>
  </si>
  <si>
    <t>Of which Retail – Other non-SMEs</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</si>
  <si>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</si>
  <si>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</si>
  <si>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</si>
  <si>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</si>
  <si>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</si>
  <si>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</si>
  <si>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</si>
  <si>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</si>
  <si>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</si>
  <si>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</si>
  <si>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</si>
  <si>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</si>
  <si>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</si>
  <si>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</si>
  <si>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</si>
  <si>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</si>
  <si>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</si>
  <si>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</si>
  <si>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</si>
  <si>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</si>
  <si>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</si>
  <si>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Accumulated impairment</t>
  </si>
  <si>
    <t>Accumulated negative changes in fair value due to credit risk on non-performing exposures</t>
  </si>
  <si>
    <t>Of which non-performing</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</si>
  <si>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</si>
  <si>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</si>
  <si>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</si>
  <si>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</si>
  <si>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</si>
  <si>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</si>
  <si>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</si>
  <si>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</si>
  <si>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</si>
  <si>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</si>
  <si>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</si>
  <si>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</si>
  <si>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</si>
  <si>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</si>
  <si>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</si>
  <si>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</si>
  <si>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</si>
  <si>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</si>
  <si>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</si>
  <si>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</si>
  <si>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</si>
  <si>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</si>
  <si>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</si>
  <si>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</si>
  <si>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</si>
  <si>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</si>
  <si>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</si>
  <si>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</si>
  <si>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</si>
  <si>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A</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</si>
  <si>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</si>
  <si>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</si>
  <si>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</si>
  <si>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</si>
  <si>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</si>
  <si>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leverage ratio total exposure measure in accordance with point (i) of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</si>
  <si>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</si>
  <si>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</si>
  <si>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</si>
  <si>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</si>
  <si>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</si>
  <si>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</si>
  <si>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</si>
  <si>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leverage ratio total exposure measure in accordance with point (c ) of Article 429a(1) CRR)</t>
  </si>
  <si>
    <t>EU-11b</t>
  </si>
  <si>
    <t>(Adjustment for exposures excluded from the leverage ratio total exposure measure in accordance with point (j) of Article 429a(1) CRR)</t>
  </si>
  <si>
    <t>Other adjustments</t>
  </si>
  <si>
    <t>CRR leverage ratio exposures</t>
  </si>
  <si>
    <t>EU-1</t>
  </si>
  <si>
    <t>Total on-balance sheet exposures (excluding derivatives, SFTs, and exempted exposures), of which:</t>
  </si>
  <si>
    <t>EU-2</t>
  </si>
  <si>
    <t>Trading book exposures</t>
  </si>
  <si>
    <t>EU-3</t>
  </si>
  <si>
    <t>Banking book exposures, of which:</t>
  </si>
  <si>
    <t>EU-4</t>
  </si>
  <si>
    <t>EU-5</t>
  </si>
  <si>
    <t>Exposures treated as sovereigns</t>
  </si>
  <si>
    <t>EU-6</t>
  </si>
  <si>
    <t>Exposures to regional governments, MDB, international organisations and PSE not treated as sovereigns</t>
  </si>
  <si>
    <t>EU-7</t>
  </si>
  <si>
    <t>EU-8</t>
  </si>
  <si>
    <t>Secured by mortgages of immovable properties</t>
  </si>
  <si>
    <t>EU-9</t>
  </si>
  <si>
    <t>EU-10</t>
  </si>
  <si>
    <t>EU-11</t>
  </si>
  <si>
    <t>EU-12</t>
  </si>
  <si>
    <t>Other exposures (eg equity, securitisations, and other non-credit obligation assets)</t>
  </si>
  <si>
    <t>EU 1a</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</si>
  <si>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</si>
  <si>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</si>
  <si>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</si>
  <si>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</si>
  <si>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</si>
  <si>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</si>
  <si>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</si>
  <si>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</si>
  <si>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</si>
  <si>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</si>
  <si>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</si>
  <si>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</si>
  <si>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</si>
  <si>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 xml:space="preserve"> </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</si>
  <si>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</si>
  <si>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</si>
  <si>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</si>
  <si>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</si>
  <si>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</si>
  <si>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</si>
  <si>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</si>
  <si>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</si>
  <si>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</si>
  <si>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</si>
  <si>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</si>
  <si>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</si>
  <si>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</si>
  <si>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</si>
  <si>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</si>
  <si>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 xml:space="preserve">TOTAL CASH INFLOWS                         </t>
  </si>
  <si>
    <t xml:space="preserve">Fully Exempt Inflows                                     </t>
  </si>
  <si>
    <t>Inflows subject to 90% Cap</t>
  </si>
  <si>
    <t>Inflows subject to 75% Cap</t>
  </si>
  <si>
    <t>TOTAL ADJUSTED VALUE</t>
  </si>
  <si>
    <t>EU-21</t>
  </si>
  <si>
    <t xml:space="preserve">LIQUIDITY BUFFER           </t>
  </si>
  <si>
    <t xml:space="preserve">TOTAL NET CASH OUTFLOWS               </t>
  </si>
  <si>
    <t>LIQUIDITY COVERAGE RATIO</t>
  </si>
  <si>
    <t>Unweighted value by residual maturity</t>
  </si>
  <si>
    <t>Weighted value</t>
  </si>
  <si>
    <t>No maturity</t>
  </si>
  <si>
    <t>&lt; 6 months</t>
  </si>
  <si>
    <t>6 months to &lt; 1yr</t>
  </si>
  <si>
    <t>≥ 1yr</t>
  </si>
  <si>
    <t>Available stable funding (ASF) Items</t>
  </si>
  <si>
    <t>Capital items and instruments</t>
  </si>
  <si>
    <t>Own funds</t>
  </si>
  <si>
    <t>Other capital instruments</t>
  </si>
  <si>
    <t>Retail deposits</t>
  </si>
  <si>
    <t>Stable deposits</t>
  </si>
  <si>
    <t>Less stable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</si>
  <si>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</si>
  <si>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</si>
  <si>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</si>
  <si>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</si>
  <si>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</si>
  <si>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</si>
  <si>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</si>
  <si>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</si>
  <si>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</si>
  <si>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</si>
  <si>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</si>
  <si>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</si>
  <si>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</si>
  <si>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</si>
  <si>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</si>
  <si>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</si>
  <si>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</si>
  <si>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</si>
  <si>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</si>
  <si>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</si>
  <si>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</si>
  <si>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</si>
  <si>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</si>
  <si>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</si>
  <si>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</si>
  <si>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</si>
  <si>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</si>
  <si>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</si>
  <si>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</si>
  <si>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Reference</t>
  </si>
  <si>
    <t>As at period end</t>
  </si>
  <si>
    <t>Total assets</t>
  </si>
  <si>
    <t>Total liabilities</t>
  </si>
  <si>
    <t>Shareholders' Equity</t>
  </si>
  <si>
    <t>Total shareholders' equity</t>
  </si>
  <si>
    <t>Row number</t>
  </si>
  <si>
    <t>(a)</t>
  </si>
  <si>
    <t>Explanations on the main drivers of LCR results and the evolution of the contribution of inputs to the LCR’s calculation over time</t>
  </si>
  <si>
    <t>(b)</t>
  </si>
  <si>
    <t>Explanations on the changes in the LCR over time</t>
  </si>
  <si>
    <t>(c)</t>
  </si>
  <si>
    <t>Explanations on the actual concentration of funding sources</t>
  </si>
  <si>
    <t>(d)</t>
  </si>
  <si>
    <t>High-level description of the composition of the institution`s liquidity buffer.</t>
  </si>
  <si>
    <t>(e)</t>
  </si>
  <si>
    <t>Derivative exposures and potential collateral calls</t>
  </si>
  <si>
    <t>(f)</t>
  </si>
  <si>
    <t>Currency mismatch in the LCR</t>
  </si>
  <si>
    <t>(g)</t>
  </si>
  <si>
    <t>Other items in the LCR calculation that are not captured in the LCR disclosure template but that the institution considers relevant for its liquidity profile</t>
  </si>
  <si>
    <t>Assets - Breakdown by asset clases according to the balance sheet in the published financial statements</t>
  </si>
  <si>
    <t>Liabilities - Breakdown by liability clases according to the balance sheet in the published financial statements</t>
  </si>
  <si>
    <t>Not disclosed, empty</t>
  </si>
  <si>
    <t xml:space="preserve">Unsecured carrying amount </t>
  </si>
  <si>
    <t>Secured carrying amount</t>
  </si>
  <si>
    <t xml:space="preserve">Debt securities </t>
  </si>
  <si>
    <t xml:space="preserve">     Of which non-performing exposures</t>
  </si>
  <si>
    <t xml:space="preserve">            Of which defaulted </t>
  </si>
  <si>
    <t>Composition of regulatory own funds</t>
  </si>
  <si>
    <t>Reconciliation of regulatory own funds to balance sheet in the audited financial statements</t>
  </si>
  <si>
    <t>Overview of risk weighted exposure amounts</t>
  </si>
  <si>
    <t>Key metrics template</t>
  </si>
  <si>
    <t>Amount of institution-specific countercyclical capital buffer</t>
  </si>
  <si>
    <t>Geographical distribution of credit exposures relevant for the calculation of the countercyclical buffer</t>
  </si>
  <si>
    <t>Analysis of CCR exposure by approach</t>
  </si>
  <si>
    <t>Transactions subject to own funds requirements for CVA risk</t>
  </si>
  <si>
    <t>Standardised approach – CCR exposures by regulatory exposure class and risk weights</t>
  </si>
  <si>
    <t>IRB approach – CCR exposures by exposure class and PD scale</t>
  </si>
  <si>
    <t>Composition of collateral for CCR exposures</t>
  </si>
  <si>
    <t>Credit derivatives exposures</t>
  </si>
  <si>
    <t>RWEA flow statements of CCR exposures under the IMM</t>
  </si>
  <si>
    <t>Exposures to CCPs</t>
  </si>
  <si>
    <t xml:space="preserve">Performing and non-performing exposures and related provisions </t>
  </si>
  <si>
    <t>Maturity of exposures</t>
  </si>
  <si>
    <t>Changes in the stock of non-performing loans and advances and related net accumulated recoveries</t>
  </si>
  <si>
    <t>CRM techniques overview:  Disclosure of the use of credit risk mitigation techniques</t>
  </si>
  <si>
    <t>Standardised approach</t>
  </si>
  <si>
    <t>IRB approach – Credit risk exposures by exposure class and PD range</t>
  </si>
  <si>
    <t>IRB approach – Effect on the RWEAs of credit derivatives used as CRM techniques</t>
  </si>
  <si>
    <t>IRB approach – Disclosure of the extent of the use of CRM techniques</t>
  </si>
  <si>
    <t xml:space="preserve">RWEA flow statements of credit risk exposures under the IRB approach </t>
  </si>
  <si>
    <t>Specialised lending and equity exposures under the simple riskweighted approach</t>
  </si>
  <si>
    <t>Securitisation exposures in the non-trading book</t>
  </si>
  <si>
    <t>Securitisation exposures in the trading book</t>
  </si>
  <si>
    <t>Securitisation exposures in the non-trading book and associated regulatory capital requirements - institution acting as originator or as sponsor</t>
  </si>
  <si>
    <t>Securitisation exposures in the non-trading book and associated regulatory capital requirements - institution acting as investor</t>
  </si>
  <si>
    <t>Exposures securitised by the institution - Exposures in default and specific credit risk adjustments</t>
  </si>
  <si>
    <t>Credit quality of forborne exposures</t>
  </si>
  <si>
    <t>Quality of forbearance</t>
  </si>
  <si>
    <t>Quality of non-performing exposures by geography </t>
  </si>
  <si>
    <t>Credit quality of loans and advances by industry</t>
  </si>
  <si>
    <t xml:space="preserve">Collateral valuation - loans and advances </t>
  </si>
  <si>
    <t xml:space="preserve">Collateral obtained by taking possession and execution processes </t>
  </si>
  <si>
    <t>Collateral obtained by taking possession and execution processes – vintage breakdown</t>
  </si>
  <si>
    <t>Market risk under the standardised approach</t>
  </si>
  <si>
    <t>Market risk under the internal Model Approach (IMA)</t>
  </si>
  <si>
    <t>RWA flow statements of market risk exposures under the IMA</t>
  </si>
  <si>
    <t>IMA values for trading portfolios</t>
  </si>
  <si>
    <t>Comparison of VaR estimates with gains/losses</t>
  </si>
  <si>
    <t>Summary reconciliation of accounting assets and leverage ratio exposures</t>
  </si>
  <si>
    <t>Split-up of on balance sheet exposures (excluding derivatives, SFTs and exempted exposures)</t>
  </si>
  <si>
    <t>Quantitative information of LCR</t>
  </si>
  <si>
    <t>On qualitative information on LCR, which complements template EU LIQ1</t>
  </si>
  <si>
    <t>EU LR2</t>
  </si>
  <si>
    <t>Semi-annual (up to row 28)</t>
  </si>
  <si>
    <t>B</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</si>
  <si>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</si>
  <si>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</si>
  <si>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</si>
  <si>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</si>
  <si>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</si>
  <si>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</si>
  <si>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</si>
  <si>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</si>
  <si>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</si>
  <si>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</si>
  <si>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</si>
  <si>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</si>
  <si>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</si>
  <si>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</si>
  <si>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</si>
  <si>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</si>
  <si>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</si>
  <si>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</si>
  <si>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</si>
  <si>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</si>
  <si>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</si>
  <si>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</si>
  <si>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</si>
  <si>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</si>
  <si>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</si>
  <si>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</si>
  <si>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</si>
  <si>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</si>
  <si>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</si>
  <si>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</si>
  <si>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</si>
  <si>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</si>
  <si>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</si>
  <si>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</si>
  <si>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</si>
  <si>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</si>
  <si>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</si>
  <si>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</si>
  <si>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</si>
  <si>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</si>
  <si>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</si>
  <si>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</si>
  <si>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leverage ratio total exposure measure in accordance with point (c ) of Article 429a(1) CRR)</t>
  </si>
  <si>
    <t>EU-22b</t>
  </si>
  <si>
    <t>(Exposures exempted in accordance with point (j) of Article 429a (1) CRR (on and off balance sheet))</t>
  </si>
  <si>
    <t>EU-22c</t>
  </si>
  <si>
    <t>(Excluded exposures of public development banks - Public sector investments)</t>
  </si>
  <si>
    <t>EU-22d</t>
  </si>
  <si>
    <t>(Excluded promotional loans of public development banks: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t>
  </si>
  <si>
    <t>EU-22e</t>
  </si>
  <si>
    <t>(Excluded passing-through promotional loan exposures by non-public development banks (or units):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t>
  </si>
  <si>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</si>
  <si>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</si>
  <si>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</si>
  <si>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</si>
  <si>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</si>
  <si>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</si>
  <si>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</si>
  <si>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</si>
  <si>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</si>
  <si>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</si>
  <si>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</si>
  <si>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exempted exposures)</t>
  </si>
  <si>
    <t>Capital and total exposure measure</t>
  </si>
  <si>
    <t>Tier 1 Capital</t>
  </si>
  <si>
    <t>Leverage Ratio</t>
  </si>
  <si>
    <t>EU-25</t>
  </si>
  <si>
    <t>Leverage ratio (without the adjustment due to excluded exposures of public development banks - Public sector investments) (%)</t>
  </si>
  <si>
    <t>25a</t>
  </si>
  <si>
    <t>Leverage ratio (excluding the impact of any applicable temporary exemption of central bank reserves)</t>
  </si>
  <si>
    <t>Regulatory minimum leverage ratio requirement (%)</t>
  </si>
  <si>
    <t>Required leverage buffer (%)</t>
  </si>
  <si>
    <t>Choice on transitional arrangements and relevant exposures</t>
  </si>
  <si>
    <t>Choice on transitional arrangements for the definition of the capital measure</t>
  </si>
  <si>
    <t>Leverage ratio common disclosure</t>
  </si>
  <si>
    <t>EU LR2 - Leverage ratio common disclosure</t>
  </si>
  <si>
    <t xml:space="preserve">Of which secured by collateral </t>
  </si>
  <si>
    <t>Of which secured by financial guarantees</t>
  </si>
  <si>
    <t>Of which secured by credit derivatives</t>
  </si>
  <si>
    <t>SEK m</t>
  </si>
  <si>
    <t>EU CCyB2 - Amount of institution-specific countercyclical capital buffer</t>
  </si>
  <si>
    <t>EU CCyB1 - Geographical distribution of credit exposures relevant for the calculation of the countercyclical buffer</t>
  </si>
  <si>
    <t>EU CCyB1</t>
  </si>
  <si>
    <t>EU CCyB2</t>
  </si>
  <si>
    <t>Cash and balances with central banks</t>
  </si>
  <si>
    <t>Treasury bills and other eligible bills</t>
  </si>
  <si>
    <t>Loans to credit institutions</t>
  </si>
  <si>
    <t>Loans to the public</t>
  </si>
  <si>
    <t>Bonds and other interest-bearing securities</t>
  </si>
  <si>
    <t>Shares and participations</t>
  </si>
  <si>
    <t>Derivatives</t>
  </si>
  <si>
    <t>Fair value changes of interest-rate-risk hedged items in the portfolio hedge</t>
  </si>
  <si>
    <t>Intangible assets - Software</t>
  </si>
  <si>
    <t>Intangible assets - Other</t>
  </si>
  <si>
    <t>Property and equipment</t>
  </si>
  <si>
    <t>Deferred tax assets</t>
  </si>
  <si>
    <t>Other assets</t>
  </si>
  <si>
    <t>Prepaid expenses and accrued income</t>
  </si>
  <si>
    <t>a1</t>
  </si>
  <si>
    <t>a2</t>
  </si>
  <si>
    <t>a3</t>
  </si>
  <si>
    <t>a4</t>
  </si>
  <si>
    <t>a5</t>
  </si>
  <si>
    <t>a6</t>
  </si>
  <si>
    <t>a7</t>
  </si>
  <si>
    <t>a8</t>
  </si>
  <si>
    <t>a11</t>
  </si>
  <si>
    <t>a12</t>
  </si>
  <si>
    <t>a13</t>
  </si>
  <si>
    <t>Due to credit institutions</t>
  </si>
  <si>
    <t>Deposits and borrowing from the public</t>
  </si>
  <si>
    <t>Debt securities in issue</t>
  </si>
  <si>
    <t>Deferred tax liabilities</t>
  </si>
  <si>
    <t>Other liabilities</t>
  </si>
  <si>
    <t>Accrued expenses and deferred income</t>
  </si>
  <si>
    <t>Provisions</t>
  </si>
  <si>
    <t>Subordinated liabilities</t>
  </si>
  <si>
    <t>Share capital</t>
  </si>
  <si>
    <t>Other capital contributed</t>
  </si>
  <si>
    <t>Fair value reserve - Cashflow hedges</t>
  </si>
  <si>
    <t>Reserves</t>
  </si>
  <si>
    <t>Additional Tier 1 instruments</t>
  </si>
  <si>
    <t>Retained earnings</t>
  </si>
  <si>
    <t>b1</t>
  </si>
  <si>
    <t>b2</t>
  </si>
  <si>
    <t>b3</t>
  </si>
  <si>
    <t>b4</t>
  </si>
  <si>
    <t>b5</t>
  </si>
  <si>
    <t>b6</t>
  </si>
  <si>
    <t>b7</t>
  </si>
  <si>
    <t>b8</t>
  </si>
  <si>
    <t>b9</t>
  </si>
  <si>
    <t>c1</t>
  </si>
  <si>
    <t>c2</t>
  </si>
  <si>
    <t>c3</t>
  </si>
  <si>
    <t>c4</t>
  </si>
  <si>
    <t>c5</t>
  </si>
  <si>
    <t>c7</t>
  </si>
  <si>
    <t>Balance sheet as in published financial statements &amp; under regulatory scope of consolidation</t>
  </si>
  <si>
    <t>Disclosure according to point (a) and (b) of Article 448(1) in EU Regulation No 575/2013</t>
  </si>
  <si>
    <t>Total Assets and Shareholders Equity</t>
  </si>
  <si>
    <t>Amounts</t>
  </si>
  <si>
    <t>Disclosure according to points (f), (g), (k) and (m) of Article 439 in EU Regulation No 575/2013</t>
  </si>
  <si>
    <t>Disclosure according to points (a), (b) and (c) of Article 451(1) and Article 451(2) in EU Regulation No 575/2013</t>
  </si>
  <si>
    <t>Amounts below the thresholds for deduction (subject to 250% risk weight) (For information)</t>
  </si>
  <si>
    <t>Quarter ending on</t>
  </si>
  <si>
    <t>Retail - Other non-SME</t>
  </si>
  <si>
    <t>Retail - Other SME</t>
  </si>
  <si>
    <t xml:space="preserve">Risk and Capital Management Report in accordance with Part Eight of the Regulation (EU) No 575/2013 (Capital Requirements Regulation or CRR) based on consolidated situation.
</t>
  </si>
  <si>
    <t>Total unweighted value (12 month average)</t>
  </si>
  <si>
    <t>Total weighted value (12 month average)</t>
  </si>
  <si>
    <t>LCR is affected when larger bond issues approach maturity. Initially through a cash build up and then related to the cash outflow caused by the maturity.</t>
  </si>
  <si>
    <t>Funding is concentrated towards covered bonds and deposits.</t>
  </si>
  <si>
    <t>The liquidity buffer mainly consists of Swedish government risk, Swedish and to some extent Nordic covered bonds, Swedish municipality risk and some European SSA bonds.</t>
  </si>
  <si>
    <t>LCR has remained on a high level due to the high quality composition and size of the liquidity buffer in relation to the relevant cash outflows. One key factor explaining the relatively stable level over time is the limited use of short term funding.</t>
  </si>
  <si>
    <t>Derivative exposures have limited effect on LCR.</t>
  </si>
  <si>
    <t>Cash outflows as well as liquidity buffer is concentrated to SEK.</t>
  </si>
  <si>
    <t>None.</t>
  </si>
  <si>
    <t>Disclosure according to point (g) of Article 452 in EU Regulation No 575/2013</t>
  </si>
  <si>
    <t>10(a)</t>
  </si>
  <si>
    <t>10(b)</t>
  </si>
  <si>
    <t>Subordinated liabilities Own Funds</t>
  </si>
  <si>
    <t>b10(a)</t>
  </si>
  <si>
    <t>b10(b)</t>
  </si>
  <si>
    <t>c6(a)</t>
  </si>
  <si>
    <t>c6(b)</t>
  </si>
  <si>
    <t>6(a)</t>
  </si>
  <si>
    <t>6(b)</t>
  </si>
  <si>
    <t>Retained earnings - Profit for the period</t>
  </si>
  <si>
    <t>c7-c5*</t>
  </si>
  <si>
    <t>* Equals the amount reported in EU CC2 reduced by the expected dividend.</t>
  </si>
  <si>
    <t>Not disclosed, below threshold</t>
  </si>
  <si>
    <t>EU CCR1 - Analysis of CCR exposure by approach, excluding exposures to central counterparties</t>
  </si>
  <si>
    <t>EU CR5 - Standardised approach, excluding counterparty credit exposures</t>
  </si>
  <si>
    <t>EU CR4 - Standardised approach - Credit risk exposure and CRM effects, excluding counterparty credit exposures</t>
  </si>
  <si>
    <t>EU CR7 - IRB approach – Effect on the RWEAs of credit derivatives used as CRM techniques, excluding counterparty credit exposures</t>
  </si>
  <si>
    <t>Retail - Secured by immovable property SME</t>
  </si>
  <si>
    <t>Retail - Secured by immovable property non-SME</t>
  </si>
  <si>
    <t>F-IRB</t>
  </si>
  <si>
    <t xml:space="preserve">Total </t>
  </si>
  <si>
    <t>https://www.lansforsakringar.se/stockholm/privat/om-oss/finansiellt/lansforsakringar-bank-ab/</t>
  </si>
  <si>
    <t>Denmark</t>
  </si>
  <si>
    <t>Norway</t>
  </si>
  <si>
    <t>Sweden</t>
  </si>
  <si>
    <t>EU CQ5 - Credit quality of loans and advances to non-financial corporations by industry</t>
  </si>
  <si>
    <t>Yearly</t>
  </si>
  <si>
    <t>Legal basis</t>
  </si>
  <si>
    <t>(h)</t>
  </si>
  <si>
    <t>(i)</t>
  </si>
  <si>
    <t>Qualitative disclosure related to CCR</t>
  </si>
  <si>
    <t>Equity instruments</t>
  </si>
  <si>
    <t>(j)</t>
  </si>
  <si>
    <t>Standardised approach - Credit risk exposure and CRM effects</t>
  </si>
  <si>
    <t>Supervisory shock scenarios</t>
  </si>
  <si>
    <t>Changes of the economic value of equity</t>
  </si>
  <si>
    <t>Changes of the net interest income</t>
  </si>
  <si>
    <t>Current period</t>
  </si>
  <si>
    <t>Last period</t>
  </si>
  <si>
    <t xml:space="preserve">Parallel down </t>
  </si>
  <si>
    <t xml:space="preserve">Steepener </t>
  </si>
  <si>
    <t>Flattener</t>
  </si>
  <si>
    <t>Short rates up</t>
  </si>
  <si>
    <t>Short rates down</t>
  </si>
  <si>
    <t>EU IRRBB1 - Interest rate risks of non-trading book activities</t>
  </si>
  <si>
    <t>Interest rate risks of non-trading book activities</t>
  </si>
  <si>
    <t>Additional own funds requirements to address risks other than the risk of excessive leverage (%)</t>
  </si>
  <si>
    <t>of which: to be made up of CET1 capital (percentage points)</t>
  </si>
  <si>
    <t>of which: to be made up of Tier 1 capital (percentage points)</t>
  </si>
  <si>
    <t xml:space="preserve">Additional own funds requirements to address the risk of excessive leverage (%) </t>
  </si>
  <si>
    <t>Leverage ratio buffer requirement (%)</t>
  </si>
  <si>
    <t>Disclosure</t>
  </si>
  <si>
    <t>Yes</t>
  </si>
  <si>
    <t>No</t>
  </si>
  <si>
    <t>EU-67b</t>
  </si>
  <si>
    <t>of which: additional own funds requirements to address the risks other than the risk of excessive leverage</t>
  </si>
  <si>
    <t>EU-26a</t>
  </si>
  <si>
    <t>EU-26b</t>
  </si>
  <si>
    <t xml:space="preserve">     of which: to be made up of CET1 capital (percentage points)</t>
  </si>
  <si>
    <t>EU-27a</t>
  </si>
  <si>
    <t>Overall leverage ratio requirement (%)</t>
  </si>
  <si>
    <t>EU-27b</t>
  </si>
  <si>
    <t>Disclosure of mean values</t>
  </si>
  <si>
    <t>Mean of daily values of gross SFT assets, after adjustment for sale accounting transactions and netted of amounts of associated cash payables and cash receivables</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</si>
  <si>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</si>
  <si>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</si>
  <si>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</si>
  <si>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</si>
  <si>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</si>
  <si>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</si>
  <si>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</si>
  <si>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of which Retail – Non-SMEs - Other</t>
  </si>
  <si>
    <t>Parallell up</t>
  </si>
  <si>
    <t>Changes in the stock of non-performing loans and advances</t>
  </si>
  <si>
    <t>EU CCRA</t>
  </si>
  <si>
    <t>EU IRRBB1</t>
  </si>
  <si>
    <t>Table 1 - Qualitative information on Environmental risk</t>
  </si>
  <si>
    <t>Qualitative information - Free format</t>
  </si>
  <si>
    <t>Business strategy and processes</t>
  </si>
  <si>
    <t>Institution's business strategy to integrate environmental factors and risks, taking into account the impact of environmental factors and risks on institution's business environment, business model, strategy and financial planning</t>
  </si>
  <si>
    <t>Objectives, targets and limits to assess and address environmental risk in short-, medium-, and long-term, and performance assessment against these objectives, targets and limits, including forward-looking information in the design of business strategy and processes</t>
  </si>
  <si>
    <t>Current investment activities and (future) investment targets towards environmental objectives and EU Taxonomy-aligned activities</t>
  </si>
  <si>
    <t>Policies and procedures relating to direct and indirect engagement with new or existing counterparties on their strategies to mitigate and reduce environmental risks</t>
  </si>
  <si>
    <t>Governance</t>
  </si>
  <si>
    <t>Responsibilities of the management body for setting the risk framework, supervising and managing the implementation of the objectives, strategy and policies in the context of environmental risk management covering relevant transmission channels</t>
  </si>
  <si>
    <t>Management body's integration of short-, medium- and long-term effects of environmental factors and risks, organisational structure both within business lines and internal control functions</t>
  </si>
  <si>
    <t>Integration of measures to manage environmental factors and risks in internal governance arrangements, including the role of committees, the allocation of tasks and responsibilities, and the feedback loop from risk management to the management body covering relevant transmission channels</t>
  </si>
  <si>
    <t>Lines of reporting and frequency of reporting relating to environmental risk</t>
  </si>
  <si>
    <t>Alignment of the remuneration policy with institution's environmental risk-related objectives</t>
  </si>
  <si>
    <t>Risk management</t>
  </si>
  <si>
    <t>Integration of short-, medium- and long-term effects of environmental factors and risks in the risk framework</t>
  </si>
  <si>
    <t>(k)</t>
  </si>
  <si>
    <t>Definitions, methodologies and international standards on which the environmental risk management framework is based</t>
  </si>
  <si>
    <t>(l)</t>
  </si>
  <si>
    <t>Processes to identify, measure and monitor activities and exposures (and collateral where applicable) sensitive to environmental risks, covering relevant transmission channels</t>
  </si>
  <si>
    <t>(m)</t>
  </si>
  <si>
    <t>Activities, commitments and exposures contributing to mitigate environmental risks</t>
  </si>
  <si>
    <t>(n)</t>
  </si>
  <si>
    <t>Implementation of tools for identification, measurement and management of environmental risks</t>
  </si>
  <si>
    <t>(o)</t>
  </si>
  <si>
    <t>Results and outcome of the risk tools implemented and the estimated impact of environmental risk on capital and liquidity risk profile</t>
  </si>
  <si>
    <t>(p)</t>
  </si>
  <si>
    <t>Data availability, quality and accuracy, and efforts to improve these aspects</t>
  </si>
  <si>
    <t>(q)</t>
  </si>
  <si>
    <t>Description of limits to environmental risks (as drivers of prudential risks) that are set, and triggering escalation and exclusion in the case of breaching these limits</t>
  </si>
  <si>
    <t>(r)</t>
  </si>
  <si>
    <t>Description of the link (transmission channels) between environmental risks with credit risk, liquidity and funding risk, market risk, operational risk and reputational risk in the risk management framework</t>
  </si>
  <si>
    <t>Table 2 - Qualitative information on Social risk</t>
  </si>
  <si>
    <t>Adjustment of the institution's business strategy to integrate social factors and risks taking into account the impact of social risk on the institution's business environment, business model, strategy and financial planning</t>
  </si>
  <si>
    <t>Objectives, targets and limits to assess and address social risk in short-term, medium-term and long-term, and performance assessment against these objectives, targets and limits, including forward-looking information in the design of business strategy and processes</t>
  </si>
  <si>
    <t>Policies and procedures relating to direct and indirect engagement with new or existing counterparties on their strategies to mitigate and reduce socially harmful activities</t>
  </si>
  <si>
    <t>Responsibilities of the management body for setting the risk framework, supervising and managing the implementation of the objectives, strategy and policies in the context of social risk management covering counterparties' approaches to:</t>
  </si>
  <si>
    <t>Activities towards the community and society</t>
  </si>
  <si>
    <t>(ii)</t>
  </si>
  <si>
    <t>Employee relationships and labour standards</t>
  </si>
  <si>
    <t>(iii)</t>
  </si>
  <si>
    <t>Customer protection and product responsibility</t>
  </si>
  <si>
    <t>(iv)</t>
  </si>
  <si>
    <t>Human rights</t>
  </si>
  <si>
    <t>Integration of measures to manage social factors and risks in internal governance arrangements, including  the role of committees, the allocation of tasks and responsibilities, and the feedback loop from risk management to the management body</t>
  </si>
  <si>
    <t>Lines of reporting and frequency of reporting relating to social risk</t>
  </si>
  <si>
    <t>Alignment of the remuneration policy in line with institution's social risk-related objectives</t>
  </si>
  <si>
    <t>Definitions, methodologies and international standards on which the social risk management framework is based</t>
  </si>
  <si>
    <t>Processes to identify, measure and monitor activities and exposures (and collateral wher applicable) sensitive to social risk, covering relevant transmission channels</t>
  </si>
  <si>
    <t>Activities, commitments and assets contributing to mitigate social risk</t>
  </si>
  <si>
    <t>Implementation of tools for identification and management of social risk</t>
  </si>
  <si>
    <t>Description of setting limits to social risk and cases to trigger escalation and exclusion in the case of breaching these limits</t>
  </si>
  <si>
    <t>Table 3 - Qualitative information on Governance risk</t>
  </si>
  <si>
    <t>Institution's integration in their governance arrangements governance performance of the counterparty, including committees of the highest governance body, committees responsible for decision-making on economic, environmental, and social topics</t>
  </si>
  <si>
    <t>Institution's accounting of the counterparty's highest governance body’s role in non-financial reporting</t>
  </si>
  <si>
    <t>Institution's integration in governance arrangements of the governance performance of their counterparties including:</t>
  </si>
  <si>
    <t>Ethical considerations</t>
  </si>
  <si>
    <t>Strategy and risk management</t>
  </si>
  <si>
    <t>Inclusiveness</t>
  </si>
  <si>
    <t>Transparency</t>
  </si>
  <si>
    <t>(v)</t>
  </si>
  <si>
    <t>Management of conflict of interest</t>
  </si>
  <si>
    <t>(vi)</t>
  </si>
  <si>
    <t>Internal communication on critical concerns</t>
  </si>
  <si>
    <t>Institution's integration in risk management arrangements the governance performance of their counterparties considering:</t>
  </si>
  <si>
    <t>Sector/subsector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</si>
  <si>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</si>
  <si>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</si>
  <si>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</si>
  <si>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</si>
  <si>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</si>
  <si>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</si>
  <si>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</si>
  <si>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</si>
  <si>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</si>
  <si>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</si>
  <si>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</si>
  <si>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</si>
  <si>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</si>
  <si>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</si>
  <si>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</si>
  <si>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</si>
  <si>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</si>
  <si>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</si>
  <si>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</si>
  <si>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</si>
  <si>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</si>
  <si>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</si>
  <si>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</si>
  <si>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</si>
  <si>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</si>
  <si>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</si>
  <si>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</si>
  <si>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</si>
  <si>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</si>
  <si>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</si>
  <si>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</si>
  <si>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</si>
  <si>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</si>
  <si>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</si>
  <si>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</si>
  <si>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</si>
  <si>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</si>
  <si>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</si>
  <si>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</si>
  <si>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</si>
  <si>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</si>
  <si>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</si>
  <si>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</si>
  <si>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</si>
  <si>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</si>
  <si>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</si>
  <si>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</si>
  <si>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</si>
  <si>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</si>
  <si>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</si>
  <si>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</si>
  <si>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</si>
  <si>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</si>
  <si>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</si>
  <si>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</si>
  <si>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</si>
  <si>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</si>
  <si>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</si>
  <si>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</si>
  <si>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</si>
  <si>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</si>
  <si>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</si>
  <si>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</si>
  <si>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</si>
  <si>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</si>
  <si>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</si>
  <si>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</si>
  <si>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</si>
  <si>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</si>
  <si>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Counterparty sector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</si>
  <si>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</si>
  <si>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</si>
  <si>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</si>
  <si>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</si>
  <si>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</si>
  <si>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</si>
  <si>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</si>
  <si>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</si>
  <si>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</si>
  <si>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</si>
  <si>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</si>
  <si>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</si>
  <si>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</si>
  <si>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</si>
  <si>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</si>
  <si>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</si>
  <si>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</si>
  <si>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</si>
  <si>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</si>
  <si>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</si>
  <si>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</si>
  <si>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Sector</t>
  </si>
  <si>
    <t>NACE Sectors (a minima)</t>
  </si>
  <si>
    <t>Alignment metric**</t>
  </si>
  <si>
    <t>Year of reference</t>
  </si>
  <si>
    <t>Distance to IEA NZE2050 in % ***</t>
  </si>
  <si>
    <t>Target (year of reference + 3 years)</t>
  </si>
  <si>
    <t>Power</t>
  </si>
  <si>
    <t xml:space="preserve">Fossil fuel combustion </t>
  </si>
  <si>
    <t>Automotive</t>
  </si>
  <si>
    <t>Aviation</t>
  </si>
  <si>
    <t xml:space="preserve">Maritime transport </t>
  </si>
  <si>
    <t>Cement, clinker and lime production</t>
  </si>
  <si>
    <t xml:space="preserve">Iron and steel, coke, and metal ore production </t>
  </si>
  <si>
    <t>Chemicals</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</si>
  <si>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</si>
  <si>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</si>
  <si>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</si>
  <si>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</si>
  <si>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</si>
  <si>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</si>
  <si>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</si>
  <si>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</si>
  <si>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</si>
  <si>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</si>
  <si>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</si>
  <si>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</si>
  <si>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</si>
  <si>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</si>
  <si>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</si>
  <si>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</si>
  <si>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</si>
  <si>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</si>
  <si>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</si>
  <si>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</si>
  <si>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</si>
  <si>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</si>
  <si>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</si>
  <si>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</si>
  <si>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</si>
  <si>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</si>
  <si>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</si>
  <si>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 xml:space="preserve">o </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</si>
  <si>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</si>
  <si>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</si>
  <si>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</si>
  <si>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</si>
  <si>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</si>
  <si>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</si>
  <si>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</si>
  <si>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</si>
  <si>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</si>
  <si>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Template 6. Summary of GAR KPIs</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</si>
  <si>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</si>
  <si>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</si>
  <si>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</si>
  <si>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</si>
  <si>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</si>
  <si>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</si>
  <si>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</si>
  <si>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</si>
  <si>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Template 7 - Mitigating actions: Assets for the calculation of GAR</t>
  </si>
  <si>
    <t>Million EUR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</si>
  <si>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</si>
  <si>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</si>
  <si>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</si>
  <si>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</si>
  <si>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</si>
  <si>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</si>
  <si>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</si>
  <si>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</si>
  <si>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</si>
  <si>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</si>
  <si>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</si>
  <si>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</si>
  <si>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</si>
  <si>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</si>
  <si>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</si>
  <si>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</si>
  <si>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</si>
  <si>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</si>
  <si>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</si>
  <si>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</si>
  <si>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</si>
  <si>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</si>
  <si>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</si>
  <si>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</si>
  <si>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</si>
  <si>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</si>
  <si>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</si>
  <si>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</si>
  <si>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</si>
  <si>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</si>
  <si>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</si>
  <si>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On demand interbank loans</t>
  </si>
  <si>
    <t>Cash and cash-related assets</t>
  </si>
  <si>
    <t>Other assets (e.g. Goodwill, commodities etc.)</t>
  </si>
  <si>
    <t>TOTAL ASSETS IN THE DENOMINATOR (GAR)</t>
  </si>
  <si>
    <t>Sovereigns</t>
  </si>
  <si>
    <t>Central banks exposure</t>
  </si>
  <si>
    <t>Trading book</t>
  </si>
  <si>
    <t>TOTAL ASSETS EXCLUDED FROM NUMERATOR AND DENOMINATOR</t>
  </si>
  <si>
    <t>TOTAL ASSETS</t>
  </si>
  <si>
    <t>Template 8 - GAR (%)</t>
  </si>
  <si>
    <t>r</t>
  </si>
  <si>
    <t>s</t>
  </si>
  <si>
    <t>t</t>
  </si>
  <si>
    <t>u</t>
  </si>
  <si>
    <t>v</t>
  </si>
  <si>
    <t>w</t>
  </si>
  <si>
    <t>x</t>
  </si>
  <si>
    <t>y</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</si>
  <si>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</si>
  <si>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</si>
  <si>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</si>
  <si>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</si>
  <si>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</si>
  <si>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</si>
  <si>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</si>
  <si>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</si>
  <si>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</si>
  <si>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</si>
  <si>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</si>
  <si>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</si>
  <si>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</si>
  <si>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</si>
  <si>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  (compared to total covered assets in the denominator)</t>
  </si>
  <si>
    <t>GAR</t>
  </si>
  <si>
    <t>Financial corporations</t>
  </si>
  <si>
    <t>of which management companies</t>
  </si>
  <si>
    <t>Non-financial corporations subject to NFRD disclosure obligations</t>
  </si>
  <si>
    <t>Local government financing</t>
  </si>
  <si>
    <t>Type of financial instrument</t>
  </si>
  <si>
    <t>Type of counterparty</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</si>
  <si>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</si>
  <si>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</si>
  <si>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</si>
  <si>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</si>
  <si>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</si>
  <si>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</si>
  <si>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</si>
  <si>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r>
      <t>Other assets excluded from both the numerator and denominator for GAR</t>
    </r>
    <r>
      <rPr>
        <b/>
        <strike/>
        <sz val="12"/>
        <color theme="4"/>
        <rFont val="Calibri"/>
        <family val="2"/>
      </rPr>
      <t xml:space="preserve"> </t>
    </r>
    <r>
      <rPr>
        <b/>
        <sz val="12"/>
        <color theme="4"/>
        <rFont val="Calibri"/>
        <family val="2"/>
      </rPr>
      <t xml:space="preserve">calculation </t>
    </r>
  </si>
  <si>
    <t xml:space="preserve">The management body sets the risk framework, supervising and managing the implementation of the objectives, strategy and policies in the context of environmental risk management through internal policies e.g. Risk policy, Credit policy, Sustainability policy. </t>
  </si>
  <si>
    <t>The majority of environmental risks are linked to credit risk and the bank primarily manage environmental factors and risks as drivers of financial risks in terms of credit losses due to decreasing property values and increased operating costs.</t>
  </si>
  <si>
    <t xml:space="preserve">The management body sets the risk framework, supervising and managing the implementation of the objectives, strategy and policies in the context of social risk management through internal policies e.g. Credit policy, Procurement policy and Credit instruction for financial counterparties. This framework covers financial counterparties, suppliers and corporates. </t>
  </si>
  <si>
    <t xml:space="preserve">The management of social factors and risks follows the same approach, format and steering as for other risk types within the bank. Focus so far within ESG has been on climate risk. The bank has a yearly process to oversee internal policies which includes an assessment of measures to manage social factors and risks. </t>
  </si>
  <si>
    <t xml:space="preserve">Reporting relating to social risks are under development. </t>
  </si>
  <si>
    <t xml:space="preserve">LF Bank is a retail bank with very limited exposures to large counterparties. Non financial ESG-reporting is not applicable for these counterparties. </t>
  </si>
  <si>
    <t>The bank has developed a code of conduct for suppliers and credit policy covering governance performance of the counterparties.</t>
  </si>
  <si>
    <t xml:space="preserve">Remuneration policy includes a requirement to consider sustainability related risks in the design of conditions for compensation. </t>
  </si>
  <si>
    <t>c2+c3+c4</t>
  </si>
  <si>
    <t>a10(b)</t>
  </si>
  <si>
    <t xml:space="preserve">Total high-quality liquid assets (HQLA) (Weighted value -average) </t>
  </si>
  <si>
    <t>Shares and participations in joint ventures</t>
  </si>
  <si>
    <t>a9</t>
  </si>
  <si>
    <t>a10(a)</t>
  </si>
  <si>
    <t>a14</t>
  </si>
  <si>
    <t xml:space="preserve">The management of environmental factors and risks follows the same approach, format and steering as for other risk types within the bank. Under 2022 the focus so far has been scenario simulations and stress test of portfolios which has been reported to the banks risk committe. A sustainabilty council has been established to support the business lines. </t>
  </si>
  <si>
    <t>The lines of reporting for environmental risk follow the same reporting structure as for other risk types. The reporting of substantial environmental factors and risks is conducted on ad hoc basis to risk committee and management body in the form of drivers of financial risks e.g. acute climate risks such as draught, flooding and storms.  A sustainability report is reported on a quarterly basis to the sustainability council.</t>
  </si>
  <si>
    <t>Gross carrying amount (SEK m)</t>
  </si>
  <si>
    <t xml:space="preserve">Accumulated impairment, accumulated negative changes in fair value due to credit risk and provisions (SEK m) 
</t>
  </si>
  <si>
    <t>Total gross carrying amount amount (in SEK m)</t>
  </si>
  <si>
    <t>SWEDEN</t>
  </si>
  <si>
    <r>
      <rPr>
        <b/>
        <sz val="12"/>
        <color theme="4"/>
        <rFont val="Calibri"/>
        <family val="2"/>
      </rPr>
      <t>Comments</t>
    </r>
    <r>
      <rPr>
        <sz val="12"/>
        <color theme="4"/>
        <rFont val="Calibri"/>
        <family val="2"/>
      </rPr>
      <t xml:space="preserve">
</t>
    </r>
    <r>
      <rPr>
        <i/>
        <sz val="12"/>
        <color theme="4"/>
        <rFont val="Calibri"/>
        <family val="2"/>
      </rPr>
      <t>Gross carrying amount (column b):</t>
    </r>
    <r>
      <rPr>
        <sz val="12"/>
        <color theme="4"/>
        <rFont val="Calibri"/>
        <family val="2"/>
      </rPr>
      <t xml:space="preserve">
The geographical area covered is Sweden. The loans are distributed across all of Sweden.
</t>
    </r>
    <r>
      <rPr>
        <i/>
        <sz val="12"/>
        <color theme="4"/>
        <rFont val="Calibri"/>
        <family val="2"/>
      </rPr>
      <t>Loans collateralised by residential immovable property (row 10):</t>
    </r>
    <r>
      <rPr>
        <sz val="12"/>
        <color theme="4"/>
        <rFont val="Calibri"/>
        <family val="2"/>
      </rPr>
      <t xml:space="preserve">
Breakdown of exposures towards physical risks are made on the private mortgage portfolio, which makes up the vast majority of the assets.
For the private mortgage portfolio, the acute climate risk considered is Flooding defined by using the 1/100 year flooding scenario in data provided by the Swedish Civil Contingencies Agency (MSB). Secondly, for the private mortgage portfolio, the chronic climate risk considered is Sea level rise defined by using the mean water level (according to RCP 8,5) in year 2100, found in data provided by MSB and the Swedish Meteorological and Hydrological Institute (SMHI).
Remaining parts of the NFC portfolio and additional chronic and acute risk factors will be included in future reporting when relevant.
</t>
    </r>
    <r>
      <rPr>
        <i/>
        <sz val="12"/>
        <color theme="4"/>
        <rFont val="Calibri"/>
        <family val="2"/>
      </rPr>
      <t>Breakdown by maturity bucket (column c-g):</t>
    </r>
    <r>
      <rPr>
        <sz val="12"/>
        <color theme="4"/>
        <rFont val="Calibri"/>
        <family val="2"/>
      </rPr>
      <t xml:space="preserve">
To allocate the data in the correct maturity bucket, contractual maturity was used. Where the amount is not repaid in installments and has no contractual end date, the maturity is set according to internal data quality policies. This applies to a low number of loans.</t>
    </r>
  </si>
  <si>
    <t>Disclosure according to Article 449a of EU Regulation No 575/2013</t>
  </si>
  <si>
    <t>Template 4: Banking book - Climate change transition risk: Exposures to top 20 carbon-intensive firms - with accompanying comments underneath</t>
  </si>
  <si>
    <t>Template 5: Banking book - Climate change physical risk: Exposures subject to physical risk - with accompanying comments underneath</t>
  </si>
  <si>
    <t>Template 10 - Other climate change mitigating actions that are not covered in the EU Taxonomy - with accompanying comments underneath</t>
  </si>
  <si>
    <t>Template 2: Banking book - Climate change transition risk: Loans collateralised by immovable property - Energy efficiency of the collateral - with accompanying comments underneath</t>
  </si>
  <si>
    <r>
      <rPr>
        <b/>
        <sz val="12"/>
        <color theme="4"/>
        <rFont val="Calibri"/>
        <family val="2"/>
      </rPr>
      <t>Comments</t>
    </r>
    <r>
      <rPr>
        <sz val="12"/>
        <color theme="4"/>
        <rFont val="Calibri"/>
        <family val="2"/>
      </rPr>
      <t xml:space="preserve">
The data on EPC labels and EP scores for this template are retrieved from the Swedish National Board of Housing, Building and Planning (Boverket). Where buildings do not have an EP score from Boverket, estimations have been made based on year of construction and type of building using data from Boverket and the Swedish Energy Agency (Energimyndigheten).</t>
    </r>
  </si>
  <si>
    <t>Template 1: Banking book- Climate Change transition risk: Credit quality of exposures by sector, emissions and residual maturity - with accompanying comments underneath</t>
  </si>
  <si>
    <t>Disclosure according to Article 449a CRR</t>
  </si>
  <si>
    <t>Portfolio gross carrying amount (SEK m)</t>
  </si>
  <si>
    <t>ESG Table 1</t>
  </si>
  <si>
    <t>Qualitative information on Environmental risk</t>
  </si>
  <si>
    <t>ESG Table 2</t>
  </si>
  <si>
    <t>Qualitative information on Social risk</t>
  </si>
  <si>
    <t>ESG Table 3</t>
  </si>
  <si>
    <t>Qualitative information on Governance risk</t>
  </si>
  <si>
    <t>ESG Template 1</t>
  </si>
  <si>
    <t>Banking book- Climate Change transition risk: Credit quality of exposures by sector, emissions and residual maturity - with accompanying comments underneath</t>
  </si>
  <si>
    <t>ESG Template 2</t>
  </si>
  <si>
    <t>Banking book - Climate change transition risk: Loans collateralised by immovable property - Energy efficiency of the collateral - with accompanying comments underneath</t>
  </si>
  <si>
    <t>ESG Template 3</t>
  </si>
  <si>
    <t>ESG Template 4</t>
  </si>
  <si>
    <t>ESG Template 5</t>
  </si>
  <si>
    <t>ESG Template 6</t>
  </si>
  <si>
    <t>ESG Template 7</t>
  </si>
  <si>
    <t>ESG Template 8</t>
  </si>
  <si>
    <t>ESG Template 9</t>
  </si>
  <si>
    <t>ESG Template 10</t>
  </si>
  <si>
    <t>Template 3: Banking book - Climate change transition risk: Alignment metrics - with accompanying comments underneath</t>
  </si>
  <si>
    <t>Banking book - Climate change transition risk: Alignment metrics - with accompanying comments underneath</t>
  </si>
  <si>
    <t>Banking book - Climate change transition risk: Exposures to top 20 carbon-intensive firms - with accompanying comments underneath</t>
  </si>
  <si>
    <t>Banking book - Climate change physical risk: Exposures subject to physical risk - with accompanying comments underneath</t>
  </si>
  <si>
    <t>Summary of GAR KPIs</t>
  </si>
  <si>
    <t>GAR (%)</t>
  </si>
  <si>
    <t>Mitigating actions: Assets for the calculation of GAR</t>
  </si>
  <si>
    <t>Mitigating actions: BTAR</t>
  </si>
  <si>
    <t>Other climate change mitigating actions that are not covered in the EU Taxonomy - with accompanying comments underneath</t>
  </si>
  <si>
    <t>c6(b)*</t>
  </si>
  <si>
    <t> </t>
  </si>
  <si>
    <t>Leverage ratio buffer and overall leverage ratio requirement (as a percentage of total exposure measure)</t>
  </si>
  <si>
    <t>The credit portfolio is to be analysed based on carbon intensity focusing on the volumes in which the banking business has the largest negative and positive impact and, based on this, actively work to reduce carbon emissions. The credit policy and credit instructions comprise the basis for lending operations. By offering green mortgages, energy efficiency loans and transition finance for companies, the goal is to support the transition to a more sustainable society, provide customers with an incentive to make sustainable choices and contribute to the Länsförsäkringar Bank´s climate target.</t>
  </si>
  <si>
    <t xml:space="preserve">Responsibilities between business lines and internal control functions are governed by the management body through internal governance policies, sustainability policy and guideline. An operational governance model to manage environmental factors and risks has also been implemented. </t>
  </si>
  <si>
    <t xml:space="preserve">Environmental factors and risks are integrated in the risk framework in internal policies and reporting, credit approval process, procurement process and new product approval process. Main focus is on short and medium term effects and the improvement of tools and models for identyfing and mesasuring environmental factors and risks
Short and medium term goals: 
Analyse methods for measuring the carbon footprint of the credit portfolio. 
A sustainability-focused asset register as a basis for sustainability-focused bonds of at least SEK 15 billion. Develop new sustainability focused financing products.
Long term goals:
climate target to be climate-positive by 2045 </t>
  </si>
  <si>
    <t>The bank has primarly focused on aligning definitions and methodologies with Principles for the effective management and supervision of climate related financial risk from BIS and EBAs Report on ESG risks management and supervision. Next step is to align with Banking package 2021.  
LF Bank and the LF group also reports according to: Non-financial Reporting Directive (NFRD); Task Force on Climate-related Financial Disclosures (TCFD)  European Commission’s Guidelines on non-financial reporting; United Nations Environment Programme Finance Initiative (UNEP FI ); the Global Reporting Initiative (GRI) Sustainability Reporting Standards LFBB, the United Nations’ Principles for Responsible Investment (UNPRI).</t>
  </si>
  <si>
    <t>Exposures and collateral sensitive to environmental risks are mainly identified in the credit approval process and procurement process and measured through risk indicators and stress tests.</t>
  </si>
  <si>
    <t xml:space="preserve">The overall commitment is to be climate positive at 2045. Current activities within the credit approval process includes exclusion of lending to corporates that sell or extract fossil fuel and actively supporting green transition by green financing and green mortgages. </t>
  </si>
  <si>
    <t xml:space="preserve">The bank is developing a sustainability scorecard in the client onboarding process. During the last years LF Bank has been working on advanced stress tests regarding residential real estate and the impact of climate factors and risks. Tools have been implemented to analyze geographical data. Energy performance certificates are used in the credit approval process for green mortgages.
LF Bank has implememted key risk indicators for environmental risks covering the risk of flooding and energy performance. LF Banks reports the KRIs on at least a quaterly basis to management body. </t>
  </si>
  <si>
    <t>The bank has conducted climate stress tests for its residential real estate portfolio and concluded that exposures in high risk areas for rising sea levels and flooding, which are considered most severe climate related changes, are limited. The impact is low because of the diversified lending portfolio. Effects on capital are minor and covered by the Swedish risk weight floor for mortgages.</t>
  </si>
  <si>
    <t xml:space="preserve">Data availability for environmental factors and risk are limited and challenging. It is an ongoing process to improve quality and accuracy of environmental related data. Calculation of portfolio emissions will be based on the PCAF Global GHG Accounting and Reporting Standard for the Financial Industry. </t>
  </si>
  <si>
    <t>Risk indicators for environmental risks have been established and trigger escalation in the case of breach. In addition, certain industries are entirely excluded from credit granting (e.g. fossil fuel).</t>
  </si>
  <si>
    <t>The management body has implemented the business strategy to integrate environmental factors and risks via the approval of business plans and through internal polices such as policy for sustainability, risk policy, finance policy and credit policy.</t>
  </si>
  <si>
    <t>Investment activities are limited to investments in LF Banks liquidity portfolio which primarily includes government, supranational and agency bonds and covered bonds. There are no investment targets towards environmental objectives for these investments. However a significant negative change in environment risk profile of an issuer will result in a review of LF Banks investment limits.</t>
  </si>
  <si>
    <t>A review and improvement of the bank’s strategy and sustainability agenda was initiated in 2021 and a new strategy was laid out in 2022. The strategy, which is part of the business plan, is based on the external expectations of banks, the PRB, the UN SDGs, EU regulations, dialogue with the Swedish Bankers’ Association, dialogue with central partners and civil society organisations. 
Länsförsäkringar Bank’s high ambition is to be a responsible and attractive employer, both internally and externally. Commitment, trust, openness and professionalism are the foundation of our corporate culture. Skilled employees who drive and develop the operations are vital to achieving our business objectives. Attracting new and retaining existing employees is of the greatest importance. A focus on diversity, inclusion, skills development, health and a good work environment are key  factors in ensuring this.</t>
  </si>
  <si>
    <t>Limits regarding social risks have been implemented in the banks credit policy. The industry, operations and forms of employment are analysed for lending to businesses so as to assess risks associated with human rights, discrimination, labour, child labour, forced labour, corruption or other criminal activities. No loans are granted to business that the bank believes has the risk of the borrower being unable to comply with laws and regulations in these areas.
The bank has also adopted to international goals such as UNs principles for responsible banking.</t>
  </si>
  <si>
    <t>Sustainability-related risks are to be taken into consideration in lending. The credit policy and credit instructions comprise the basis for lending operations. The operations combines its green and sustainable assets in accordance with the applicable green framework in order to issue green bonds to allow investors to purchase bonds intended to support the transition and sustainable projects. The goal is for customers to have sustainable finances through different stages of life and to have healthy lending. The credit policy clarifies that lending for corporate loans is not to be offered to businesses in specific industries that are deemed inappropriate from a sustainability perspective. Sustainability analyses are carried out for lending to corporate customers of a certain size regarding their commitments with the Bank Group. The analysis aims at identifying sustainability risks, both physical and transition risks. The credit policy also states that risks of the operations of corporate customers not meeting requirements for human rights, discrimination, corruption, ethical treatment of animals etc. are to be assessed since such operations are not to be financed.</t>
  </si>
  <si>
    <t>The management body sets the risk framework, supervising and managing the implementation of the objectives, strategy and policies in the context of governance arrangements through internal policies e.g. Credit policy, Procurement policy and Credit instruction for financial counterparties. The bank has adopted to international goals such as UNs principles for responsible banking.</t>
  </si>
  <si>
    <t>The bank has developed a code of conduct for suppliers and credit policy covering governance performance of the counterparties. 
The credit policy clarifies that lending for corporate loans is not to be offered to businesses in specific industries that are deemed inappropriate from a sustainability perspective. Sustainability analyses are carried out for lending to corporate customers of a cer tain size regarding their commitments with the Bank Group. The analysis aims at identifying sus tainability risks, both physical and transition risks. The credit policy also states that risks of the operations of corporate customers not meeting requirements for human rights, discrimination, corruption, ethical treatment of animals etc. are to be assessed since such operations are not to be financed.</t>
  </si>
  <si>
    <t xml:space="preserve">One of the main focuses for the bank associated with social risk is to prevent over-indebtedness. The credit approval process and thus a major part of the social risk management framework is based on definitions and methodologies from EBA guidelines on loan origination and monitoring. 
The Bank also operates according to the Ten Principles of UN Global Compact, UN Sustainable Development Goals (SDGs) and Principles for Responsible Banking (PRB). </t>
  </si>
  <si>
    <t xml:space="preserve">Identification and measurement of social risks is managed in the credit approval process. One of the main focuses for the institute associated with social risk is to prevent over-indebtedness, especially with regard to retail customers. A baseline requirement in the credit process is a sound credit assessment, where the primary source of repayment is based on the client´s income, disregarding any collateral. 
In addition, certain industries are entirely excluded from credit granting (e.g. tobacco production, gambling and the weapon industry). The credit process for corporates also includes a client specific analysis of the industry, operations and employment conditions to assess social risks. The bank does not offer credits if the client does not comply with regulations on human rights, discrimination, child labor, forced labor, corruption or is associated with any other criminal activity.         
Social risks are monitored by industry concentration on portfolio level as well as in annual credit reviewes for corporate clients.  </t>
  </si>
  <si>
    <t>The product and offering towards the customer groups take the outset in the three main process streams of LF Bank:
- Payments
- Savings
- Lending
For each of these main processes products and offerings are being analysed and developed with the purpose of supporting our customers to have a long-term sustainable economy.
The sustainability roadmap established in 2021 includes a milestone plan for the forthcoming years for products and offerings that the Banking Group aim to have in place. These offerings will target the majority of the balance sheet and support the customers on an individual as well as a collective level.
For instance – establishing solutions for payment that will reduce consumption and increase saving aim to support the individual customer by increasing awareness and enabling them to take action in reducing their carbon footprint.</t>
  </si>
  <si>
    <t xml:space="preserve">The bank is devolping a sustainability scorecard in the client onboarding process. 
Tools implemented for identification, measurement and management of social risks are key risk indicators such as personnel turnover and sick leave. The bank also reports gender distribution in management positions.  </t>
  </si>
  <si>
    <t xml:space="preserve">In the short term social risk occur in terms of reputational risk. In the medium to long term social risks also occur in terms of credit risk through credit losses due to reduced earnings. </t>
  </si>
  <si>
    <t>In 2021, the Swedish Bankers’ Association, which Länsförsäkringar Bank is a member of, developed a joint climate roadmap for the Swedish banking industry. In the roadmap, banks pledge to adapt their operations to help Sweden reach the climate target of net-zero emissions by 2045. Länsförsäkringar AB has been pursuing a climate-smart vision since 2019, and in 2021 a new climate target to be climate-positive by 2045 was adopted. In 2021 Länsförsäkringar Bank signed the UN Principles for Responsible Banking (PRB). The principles aim to set the framework for a sustainable banking system that drives the global economy in a sustainable direction. 
In 2018 the Bank signed on to the Task force on Climate_x0002_related Financial Disclosures (TCFD) which aim to create market transparency. The purpose of TCFD is to adopt financial risks and opportunities related to climate change as a natural part of Länsförsäkringar Bank’s risk management and strategic planning processes.In 2015 the UN Global Compact was signed which sets the principles for human rights, labour, environment and anti_x0002_corruption In 2013, Länsförsäkringar Fund company signed the Principles for Responsible Investments (PRI) aiming to incorporate ESG issues into the investment operations.
Limits regarding environmental risks have been implemented in the banks credit policy and risk indicators are also being developed in order to assess and address environmental risk in the short term. 
Forward-looking information in the design of business strategy and processes are handled by stress tests.</t>
  </si>
  <si>
    <t xml:space="preserve">Current activities within the credit approval process includes exclusion of lending to corporates in non ethical businesses e.g. tobacco production, gambling and the weapon industry. 
Breach of key risk indicators for social risks will trigger actions and escalation to management. </t>
  </si>
  <si>
    <t>Loans that are included in this row, include the following categories: Clean transportation and Renewable energy such as solar, wind, geothermal and storage facilities.</t>
  </si>
  <si>
    <t>Länsförsäkringar Bank Pillar 3 2024 Q2</t>
  </si>
  <si>
    <t>Länsförsäkringar Bank group, Pillar 3 disclosure 2024 Q2</t>
  </si>
  <si>
    <t>Comments</t>
  </si>
  <si>
    <t>Tyskland</t>
  </si>
  <si>
    <t>Values for last reported period for interest income has been updated according to a new internal calculation methodology</t>
  </si>
  <si>
    <t>Liquidity Coverage Ratio (%)</t>
  </si>
  <si>
    <t>Values for Liquidity Coverage Ratio (%) for reported periods 2024-03-31 and 2023-09-30 has been updated</t>
  </si>
  <si>
    <r>
      <rPr>
        <b/>
        <sz val="12"/>
        <color theme="4"/>
        <rFont val="Calibri"/>
        <family val="2"/>
      </rPr>
      <t>Comments</t>
    </r>
    <r>
      <rPr>
        <sz val="12"/>
        <color theme="4"/>
        <rFont val="Calibri"/>
        <family val="2"/>
      </rPr>
      <t xml:space="preserve">
Template 1 include information on those assets more exposed to the risks Länsförsäkringar Bank may face from transitioning to a low-carbon and climate-resilient economy. These exposures are not expected to have any significant implications in terms of credit, market, operational, reputational and liquidity risks for Länsförsäkringar Bank.
</t>
    </r>
    <r>
      <rPr>
        <i/>
        <sz val="12"/>
        <color theme="4"/>
        <rFont val="Calibri"/>
        <family val="2"/>
      </rPr>
      <t xml:space="preserve">Companies excluded from EU Paris-aligned benchmarks (PAB) (column b):
</t>
    </r>
    <r>
      <rPr>
        <sz val="12"/>
        <color theme="4"/>
        <rFont val="Calibri"/>
        <family val="2"/>
      </rPr>
      <t xml:space="preserve">To identify counterparties that are excluded from the EU PAB, Länsförsäkringar Bank has conducted an internal screening against the exclusion-criteria for exposures within sector codes covering oil and gas, tobacco, mining of coal, and power generation. 
</t>
    </r>
    <r>
      <rPr>
        <i/>
        <sz val="12"/>
        <color theme="4"/>
        <rFont val="Calibri"/>
        <family val="2"/>
      </rPr>
      <t>Proportion classified as environmentally sustainable towards CCM (column c):</t>
    </r>
    <r>
      <rPr>
        <sz val="12"/>
        <color theme="4"/>
        <rFont val="Calibri"/>
        <family val="2"/>
      </rPr>
      <t xml:space="preserve">
Data on proportion classified as environmentally sustainable towards CCM are excluded from the template, due to first reference date being end of December 2023. 
</t>
    </r>
    <r>
      <rPr>
        <i/>
        <sz val="12"/>
        <color theme="4"/>
        <rFont val="Calibri"/>
        <family val="2"/>
      </rPr>
      <t>Finance emissions (columns i-k):</t>
    </r>
    <r>
      <rPr>
        <sz val="12"/>
        <color theme="4"/>
        <rFont val="Calibri"/>
        <family val="2"/>
      </rPr>
      <t xml:space="preserve">
Calculations of financed emissions are performed using the standards set by the Partnership for Carbon Accounting Financials (PCAF). 
Länsförsäkringar Bank is disclosing economic activity-based emissions for exposures which are not secured by real estate, using the PCAF Business Loans asset class method. Economic activity indicators have been collected from UC (Sweden’s leading business and credit reference agency). For NFRD companies, where information on company GHG emissions is published, option 1a/1b (Data Quality Score 1 /2) has been used. Where information on borrower revenue and total assets is known, Option 3a (Data Quality Score 4) has been used. Else option 3c (Data Quality Score 5). 
For exposures secured by real estate, Länsförsäkringar Bank is disclosing physical activity-based emissions using the PCAF Mortgage and PCAF Commercial Real Estate methods. Physical activity indicators have been collected from the Swedish National Board of Housing, Building and Planning (Boverket). Where information on building EPC label, energy zone and heating are known, Option 2a (Data Quality Score 3) has been used. Else Option 3 (Data Quality Score 5).
</t>
    </r>
    <r>
      <rPr>
        <i/>
        <sz val="12"/>
        <color theme="4"/>
        <rFont val="Calibri"/>
        <family val="2"/>
      </rPr>
      <t xml:space="preserve">Exposures allocated to maturity buckets (column l-p):
</t>
    </r>
    <r>
      <rPr>
        <sz val="12"/>
        <color theme="4"/>
        <rFont val="Calibri"/>
        <family val="2"/>
      </rPr>
      <t>To allocate the data in the correct maturity bucket, contractual maturity was used. Where the amount is not repaid in installments and has no contractual end date, the maturity is set according to internal data quality policies. This applies to a low number of loans.</t>
    </r>
  </si>
  <si>
    <r>
      <rPr>
        <b/>
        <sz val="12"/>
        <color theme="4"/>
        <rFont val="Calibri"/>
        <family val="2"/>
      </rPr>
      <t>Comments</t>
    </r>
    <r>
      <rPr>
        <sz val="12"/>
        <color theme="4"/>
        <rFont val="Calibri"/>
        <family val="2"/>
      </rPr>
      <t xml:space="preserve">
Länsförsäkringar Bank does not have any exposure to the mandatory sectors deemed material, hence no metrics are disclosed for these sectors.
Länsförsäkringar Bank has exposure deemed material to the Commercial Real Estate (CRE) sector, which in the Net Zero Emissions by 2050 Scenario as put forward by the International Energy Agency (IEA NZE 2050), is included in the IEA Services Building sector.
Hence an alignment metric is disclosed for this sector, specifically for non-financial corporate CRE exposures with primary activity in NACE L68 (Real Estate Activities), calculated based on PCAF Commerical Real Estate methodology and using reference year (2023) figures. The IEA scenario metric is retrieved from the IEA World Energy Outlook 2023 dataset.
No target for the alignment metric is set, awaiting decisions on portfolio level climate goals aligning with the LF Group goals of becoming climate-positive (scope 1-3) by 2045.</t>
    </r>
  </si>
  <si>
    <t>tCO2e/m²</t>
  </si>
  <si>
    <t>Fossil fuel combustion</t>
  </si>
  <si>
    <t>Iron and steel, coke, and metal ore production</t>
  </si>
  <si>
    <t>Maritime transport</t>
  </si>
  <si>
    <t>Services Buildings</t>
  </si>
  <si>
    <r>
      <rPr>
        <b/>
        <sz val="12"/>
        <color theme="4"/>
        <rFont val="Calibri"/>
        <family val="2"/>
      </rPr>
      <t>Comments</t>
    </r>
    <r>
      <rPr>
        <sz val="12"/>
        <color theme="4"/>
        <rFont val="Calibri"/>
        <family val="2"/>
      </rPr>
      <t xml:space="preserve">
To identify the top 20 carbon-intensive firms in the world, Länsförsäkringar Bank used the list on Carbon Majors from Climate Accountability Institute as source (data from 2022, published in 2024). The analysis against this list was performed at consolidated level for the counterparties. Länsförsäkringar Bank does not have any exposures to the top 20 carbon-intensive firms in the world.
</t>
    </r>
    <r>
      <rPr>
        <i/>
        <sz val="12"/>
        <color theme="4"/>
        <rFont val="Calibri"/>
        <family val="2"/>
      </rPr>
      <t xml:space="preserve">Proportion classified as environmentally sustainable towards CCM (column c):
</t>
    </r>
    <r>
      <rPr>
        <sz val="12"/>
        <color theme="4"/>
        <rFont val="Calibri"/>
        <family val="2"/>
      </rPr>
      <t>Data on proportion classified as environmentally sustainable are excluded from the template, due to first reference date being end of December 2023.</t>
    </r>
  </si>
  <si>
    <r>
      <rPr>
        <b/>
        <sz val="12"/>
        <color theme="4"/>
        <rFont val="Calibri"/>
        <family val="2"/>
      </rPr>
      <t>Comments</t>
    </r>
    <r>
      <rPr>
        <sz val="12"/>
        <color theme="4"/>
        <rFont val="Calibri"/>
        <family val="2"/>
      </rPr>
      <t xml:space="preserve">
The data used for disclosing CCM/CCA eligibility and alignment figures for exposures towards financial institutions and non-financial corporations subject to NFRD disclosure obligations is provided by Clarity AI on counterparty level and applied on exposure level. Clarity AI uses artificial intelligence to collect relevant EU Taxonomy figures from publicly disclosed information from companies.
All household loans collateralised by residential immovable property are considered eligible as exercising ownership of real estate is stated as an EU taxonomy activity  (number 7.7). Of these loans, those which are collaterised by property built before 2021, not exposed to any physical risk, 
and energy performance certificate (EPC) energy class A or within the top 15 % of the national or regional building stock expressed as operational Primary Energy Demand (PED), as determined by an internal model, are considered taxonomy-aligned. 
The internal model is based on energy performance certificate (EPC) information from Boverket. Operational Primary Energy Demand (PED) is normalised to current swedish building regulation BBR 29, using statistical weighing factors for property heating sources. Chalmers Industriteknik calculated national threshold for one- and two-family houses for 2023 is used to determine if properties are among the top 15% most energy effective in Sweden.
Household renovation loans include both loans collateralised by residential immovable property aswell as unsecured loans where the purpose of the loan is building renovation. Based on the EU taxonomy description (activity number 7.2) the are all considered taxonomy eligible. However non are considered taxonomy aligned, awaiting market praxis and data availability corresponding to information needed to fulfil DNSH criteria.
All loans (both installment loans and financial lease) related to an object defined as a motor vehicle (as per swedish law 2001:559) are considered motor vehicle loans. Based on the EU taxonomy description (activity number 6.5) only loans related to motor vehicle types M1, N1 &amp; L are considered eligible. However non are considered taxonomy aligned, awaiting market praxis and data availability corresponding to information needed to fulfil DNSH criteria.</t>
    </r>
  </si>
  <si>
    <r>
      <rPr>
        <b/>
        <sz val="12"/>
        <color theme="4"/>
        <rFont val="Calibri"/>
        <family val="2"/>
      </rPr>
      <t>Comments</t>
    </r>
    <r>
      <rPr>
        <sz val="12"/>
        <color theme="4"/>
        <rFont val="Calibri"/>
        <family val="2"/>
      </rPr>
      <t xml:space="preserve">
</t>
    </r>
    <r>
      <rPr>
        <sz val="11"/>
        <color theme="4"/>
        <rFont val="Arial"/>
        <family val="2"/>
        <scheme val="minor"/>
      </rPr>
      <t xml:space="preserve">This table contains Green Asset Ratio (GAR) Key Performance Indicators (KPIs) calculated based on the information in template 7. </t>
    </r>
    <r>
      <rPr>
        <sz val="12"/>
        <color theme="4"/>
        <rFont val="Calibri"/>
        <family val="2"/>
      </rPr>
      <t>TOTAL ASSETS IN THE DENOMINATOR (GAR) is used as denominator.</t>
    </r>
  </si>
  <si>
    <r>
      <rPr>
        <b/>
        <sz val="12"/>
        <color theme="4"/>
        <rFont val="Calibri"/>
        <family val="2"/>
      </rPr>
      <t>Comments</t>
    </r>
    <r>
      <rPr>
        <sz val="12"/>
        <color theme="4"/>
        <rFont val="Calibri"/>
        <family val="2"/>
      </rPr>
      <t xml:space="preserve">
Since exposures to non-financial corporates not subject to NFRD calculations are not currently reported in the GAR templates covering EU taxonomy activities, only exposures to these counterparties are reported in template 10 .
Loans disclosed in template 10 are divided into two categories, which intend to reflect the technical screening criteria for substantial contribution stipulated in the EU Taxonomy to the extent possible. (1) loans for renewable energy and (2) loans for clean transportation. These loan categories contribute to the Sustainable Development Goals (SDGs), and specifically to SDG 7 (Target 7.2: Increase global percentage of renewable energy &amp; 7.3: Double the improvement in energy efficiency) and SDG 11 (Target 11.2: Affordable and sustainable transport systems). 
Included are loans to electric and hybrid (&lt;50g CO2/km ) cars and green loans within the categories disclosed on Wasa Kredit's website: https://www.wasakredit.se/foretag/saljfinansiering/hallbar-finansiering/. For cars, emissions are measured according to WLTP (Worldwide Harmonized Light Vehicle Test Procedure) and vehicle category M1 and M1G.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</si>
</sst>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0,,"/>
    <numFmt numFmtId="165" formatCode="0.00\%"/>
    <numFmt numFmtId="166" formatCode="_-* #,##0_-;\-* #,##0_-;_-* &quot;-&quot;??_-;_-@_-"/>
    <numFmt numFmtId="167" formatCode="#,##0,,"/>
    <numFmt numFmtId="168" formatCode="#,##0.00000000,,"/>
    <numFmt numFmtId="169" formatCode="#,##0.00000000000,,"/>
    <numFmt numFmtId="170" formatCode="_-* #,##0.000\ _k_r_-;\-* #,##0.000\ _k_r_-;_-* &quot;-&quot;??\ _k_r_-;_-@_-"/>
    <numFmt numFmtId="171" formatCode="_-* #,##0.0_-;\-* #,##0.0_-;_-* &quot;-&quot;??_-;_-@_-"/>
    <numFmt numFmtId="172" formatCode="#,##0.0000,,"/>
    <numFmt numFmtId="173" formatCode="#,##0.0000"/>
    <numFmt numFmtId="174" formatCode="#,##0.0"/>
    <numFmt numFmtId="175" formatCode="0.0%"/>
  </numFmts>
  <fonts count="37" x14ac:knownFonts="1">
    <font>
      <sz val="10"/>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u/>
      <sz val="10"/>
      <color theme="10"/>
      <name val="Arial"/>
      <family val="2"/>
      <scheme val="minor"/>
    </font>
    <font>
      <sz val="10"/>
      <color theme="1"/>
      <name val="Arial"/>
      <family val="2"/>
      <scheme val="minor"/>
    </font>
    <font>
      <b/>
      <sz val="12"/>
      <color theme="4"/>
      <name val="Calibri"/>
      <family val="2"/>
    </font>
    <font>
      <sz val="12"/>
      <color theme="4"/>
      <name val="Calibri"/>
      <family val="2"/>
    </font>
    <font>
      <i/>
      <sz val="12"/>
      <color theme="4"/>
      <name val="Calibri"/>
      <family val="2"/>
    </font>
    <font>
      <sz val="20"/>
      <color theme="4"/>
      <name val="Calibri"/>
      <family val="2"/>
    </font>
    <font>
      <u/>
      <sz val="12"/>
      <color theme="4"/>
      <name val="Calibri"/>
      <family val="2"/>
    </font>
    <font>
      <b/>
      <i/>
      <sz val="12"/>
      <color theme="4"/>
      <name val="Calibri"/>
      <family val="2"/>
    </font>
    <font>
      <b/>
      <sz val="14"/>
      <color theme="4"/>
      <name val="Calibri"/>
      <family val="2"/>
    </font>
    <font>
      <sz val="16"/>
      <color theme="4"/>
      <name val="Calibri"/>
      <family val="2"/>
    </font>
    <font>
      <sz val="14"/>
      <color theme="4"/>
      <name val="Calibri"/>
      <family val="2"/>
    </font>
    <font>
      <sz val="11"/>
      <color indexed="8"/>
      <name val="Arial"/>
      <family val="2"/>
      <scheme val="minor"/>
    </font>
    <font>
      <sz val="10"/>
      <name val="Arial"/>
      <family val="2"/>
    </font>
    <font>
      <b/>
      <sz val="12"/>
      <name val="Arial"/>
      <family val="2"/>
    </font>
    <font>
      <b/>
      <sz val="20"/>
      <name val="Arial"/>
      <family val="2"/>
    </font>
    <font>
      <strike/>
      <sz val="12"/>
      <color theme="4"/>
      <name val="Calibri"/>
      <family val="2"/>
    </font>
    <font>
      <b/>
      <u/>
      <sz val="12"/>
      <color theme="4"/>
      <name val="Calibri"/>
      <family val="2"/>
    </font>
    <font>
      <b/>
      <strike/>
      <sz val="12"/>
      <color theme="4"/>
      <name val="Calibri"/>
      <family val="2"/>
    </font>
    <font>
      <i/>
      <sz val="18"/>
      <color rgb="FFFF0000"/>
      <name val="Calibri"/>
      <family val="2"/>
    </font>
    <font>
      <sz val="12"/>
      <color rgb="FF000000"/>
      <name val="Arial"/>
      <family val="2"/>
      <scheme val="minor"/>
    </font>
    <font>
      <sz val="10"/>
      <color rgb="FF000000"/>
      <name val="Arial"/>
      <family val="2"/>
    </font>
    <font>
      <sz val="11"/>
      <color rgb="FF000000"/>
      <name val="Arial"/>
      <family val="2"/>
    </font>
    <font>
      <sz val="10"/>
      <color theme="4"/>
      <name val="Calibri"/>
      <family val="2"/>
    </font>
    <font>
      <sz val="8"/>
      <name val="Arial"/>
      <family val="2"/>
      <scheme val="minor"/>
    </font>
    <font>
      <sz val="12"/>
      <color theme="0"/>
      <name val="Calibri"/>
      <family val="2"/>
    </font>
    <font>
      <sz val="12"/>
      <color theme="5"/>
      <name val="Calibri"/>
      <family val="2"/>
    </font>
    <font>
      <sz val="11"/>
      <color theme="4"/>
      <name val="Arial"/>
      <family val="2"/>
      <scheme val="minor"/>
    </font>
    <font>
      <sz val="12"/>
      <color theme="3"/>
      <name val="Calibri"/>
      <family val="2"/>
    </font>
    <font>
      <sz val="12"/>
      <color rgb="FFFF0000"/>
      <name val="Calibri"/>
      <family val="2"/>
    </font>
  </fonts>
  <fills count="13">
    <fill>
      <patternFill patternType="none"/>
    </fill>
    <fill>
      <patternFill patternType="gray125"/>
    </fill>
    <fill>
      <patternFill patternType="solid">
        <fgColor rgb="FFFFFFFF"/>
      </patternFill>
    </fill>
    <fill>
      <patternFill patternType="solid">
        <fgColor rgb="FFFFFFFF"/>
        <bgColor indexed="64"/>
      </patternFill>
    </fill>
    <fill>
      <patternFill patternType="solid">
        <fgColor theme="0"/>
        <bgColor indexed="64"/>
      </patternFill>
    </fill>
    <fill>
      <patternFill patternType="solid">
        <fgColor theme="2"/>
        <bgColor indexed="64"/>
      </patternFill>
    </fill>
    <fill>
      <patternFill patternType="solid">
        <fgColor indexed="42"/>
        <bgColor indexed="64"/>
      </patternFill>
    </fill>
    <fill>
      <patternFill patternType="solid">
        <fgColor indexed="9"/>
        <bgColor indexed="64"/>
      </patternFill>
    </fill>
    <fill>
      <patternFill patternType="solid">
        <fgColor rgb="FFD9E1ED"/>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9"/>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medium">
        <color auto="1"/>
      </left>
      <right/>
      <top/>
      <bottom/>
      <diagonal/>
    </border>
  </borders>
  <cellStyleXfs count="25">
    <xf numFmtId="0" fontId="0" fillId="0" borderId="0"/>
    <xf numFmtId="0" fontId="8" fillId="0" borderId="0" applyNumberForma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9" fillId="0" borderId="0"/>
    <xf numFmtId="43" fontId="9" fillId="0" borderId="0" applyFont="0" applyFill="0" applyBorder="0" applyAlignment="0" applyProtection="0"/>
    <xf numFmtId="0" fontId="7" fillId="0" borderId="0"/>
    <xf numFmtId="3" fontId="20" fillId="6" borderId="1" applyFont="0">
      <alignment horizontal="right" vertical="center"/>
      <protection locked="0"/>
    </xf>
    <xf numFmtId="0" fontId="20" fillId="0" borderId="0">
      <alignment vertical="center"/>
    </xf>
    <xf numFmtId="0" fontId="20" fillId="0" borderId="0">
      <alignment vertical="center"/>
    </xf>
    <xf numFmtId="0" fontId="21" fillId="0" borderId="0" applyNumberFormat="0" applyFill="0" applyBorder="0" applyAlignment="0" applyProtection="0"/>
    <xf numFmtId="0" fontId="22" fillId="7" borderId="15" applyNumberFormat="0" applyFill="0" applyBorder="0" applyAlignment="0" applyProtection="0">
      <alignment horizontal="left"/>
    </xf>
    <xf numFmtId="0" fontId="6" fillId="0" borderId="0"/>
    <xf numFmtId="0" fontId="20" fillId="0" borderId="0"/>
    <xf numFmtId="0" fontId="20" fillId="0" borderId="0"/>
    <xf numFmtId="0" fontId="5" fillId="0" borderId="0"/>
    <xf numFmtId="0" fontId="20" fillId="0" borderId="0"/>
    <xf numFmtId="0" fontId="4" fillId="0" borderId="0"/>
    <xf numFmtId="0" fontId="3" fillId="0" borderId="0"/>
    <xf numFmtId="0" fontId="3" fillId="0" borderId="0"/>
    <xf numFmtId="0" fontId="2" fillId="0" borderId="0"/>
    <xf numFmtId="0" fontId="9" fillId="0" borderId="0"/>
    <xf numFmtId="9" fontId="9" fillId="0" borderId="0" applyFont="0" applyFill="0" applyBorder="0" applyAlignment="0" applyProtection="0"/>
    <xf numFmtId="0" fontId="1" fillId="0" borderId="0"/>
    <xf numFmtId="43" fontId="19" fillId="0" borderId="0" applyFont="0" applyFill="0" applyBorder="0" applyAlignment="0" applyProtection="0"/>
  </cellStyleXfs>
  <cellXfs count="802">
    <xf numFmtId="0" fontId="0" fillId="0" borderId="0" xfId="0"/>
    <xf numFmtId="0" fontId="11" fillId="0" borderId="0" xfId="0" applyFont="1"/>
    <xf numFmtId="0" fontId="12"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164" fontId="11" fillId="0" borderId="1" xfId="0" applyNumberFormat="1" applyFont="1" applyFill="1" applyBorder="1" applyAlignment="1">
      <alignment horizontal="right" vertical="center" wrapText="1"/>
    </xf>
    <xf numFmtId="0" fontId="11" fillId="2" borderId="3" xfId="0" applyFont="1" applyFill="1" applyBorder="1" applyAlignment="1">
      <alignment horizontal="left" vertical="center" wrapText="1"/>
    </xf>
    <xf numFmtId="0" fontId="11" fillId="0" borderId="1" xfId="0" applyFont="1" applyFill="1" applyBorder="1" applyAlignment="1">
      <alignment vertical="center"/>
    </xf>
    <xf numFmtId="0" fontId="11" fillId="0" borderId="1" xfId="0" applyFont="1" applyBorder="1"/>
    <xf numFmtId="0" fontId="13" fillId="0" borderId="0" xfId="0" applyFont="1"/>
    <xf numFmtId="0" fontId="10" fillId="5" borderId="1" xfId="0" applyFont="1" applyFill="1" applyBorder="1" applyAlignment="1">
      <alignment horizontal="left"/>
    </xf>
    <xf numFmtId="0" fontId="10" fillId="5" borderId="1" xfId="0" applyFont="1" applyFill="1" applyBorder="1"/>
    <xf numFmtId="0" fontId="11" fillId="0" borderId="1" xfId="0" applyFont="1" applyFill="1" applyBorder="1"/>
    <xf numFmtId="0" fontId="16" fillId="0" borderId="0" xfId="0" applyFont="1"/>
    <xf numFmtId="0" fontId="15" fillId="0" borderId="0" xfId="0" applyFont="1"/>
    <xf numFmtId="0" fontId="11" fillId="0" borderId="1" xfId="0" applyFont="1" applyBorder="1" applyAlignment="1">
      <alignment horizontal="center"/>
    </xf>
    <xf numFmtId="0" fontId="11" fillId="3" borderId="1" xfId="0" applyFont="1" applyFill="1" applyBorder="1" applyAlignment="1">
      <alignment vertical="center" wrapText="1"/>
    </xf>
    <xf numFmtId="0" fontId="10" fillId="0" borderId="0" xfId="0" applyFont="1"/>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2" fillId="2" borderId="4" xfId="0" applyFont="1" applyFill="1" applyBorder="1" applyAlignment="1">
      <alignment vertical="center" wrapText="1"/>
    </xf>
    <xf numFmtId="0" fontId="11" fillId="2" borderId="5" xfId="0" applyFont="1" applyFill="1" applyBorder="1" applyAlignment="1">
      <alignment horizontal="left" wrapText="1"/>
    </xf>
    <xf numFmtId="0" fontId="11" fillId="2" borderId="5"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2" borderId="5" xfId="0" applyFont="1" applyFill="1" applyBorder="1" applyAlignment="1">
      <alignment horizontal="left" vertical="center" wrapText="1"/>
    </xf>
    <xf numFmtId="0" fontId="11" fillId="2" borderId="4" xfId="0" applyFont="1" applyFill="1" applyBorder="1" applyAlignment="1">
      <alignment horizontal="left" vertical="center" wrapText="1"/>
    </xf>
    <xf numFmtId="164" fontId="11" fillId="5" borderId="1" xfId="0" applyNumberFormat="1" applyFont="1" applyFill="1" applyBorder="1" applyAlignment="1">
      <alignment horizontal="right" vertical="center" wrapText="1"/>
    </xf>
    <xf numFmtId="0" fontId="10" fillId="2" borderId="1" xfId="0" applyFont="1" applyFill="1" applyBorder="1" applyAlignment="1">
      <alignment horizontal="center" vertical="center" wrapText="1"/>
    </xf>
    <xf numFmtId="164" fontId="11" fillId="5" borderId="5" xfId="0" applyNumberFormat="1" applyFont="1" applyFill="1" applyBorder="1" applyAlignment="1">
      <alignment horizontal="righ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1" fillId="0" borderId="1" xfId="0" applyFont="1" applyFill="1" applyBorder="1" applyAlignment="1">
      <alignment horizontal="right" vertical="center" wrapText="1"/>
    </xf>
    <xf numFmtId="14" fontId="11" fillId="0" borderId="0" xfId="0" applyNumberFormat="1" applyFont="1"/>
    <xf numFmtId="0" fontId="10" fillId="2" borderId="9"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0" xfId="0" applyFont="1" applyFill="1" applyBorder="1" applyAlignment="1">
      <alignment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11" fillId="0" borderId="1" xfId="0" applyFont="1" applyFill="1" applyBorder="1" applyAlignment="1">
      <alignment horizontal="center" vertical="center" wrapText="1"/>
    </xf>
    <xf numFmtId="1" fontId="11" fillId="0" borderId="1" xfId="0" applyNumberFormat="1" applyFont="1" applyFill="1" applyBorder="1" applyAlignment="1">
      <alignment horizontal="center" vertical="center" wrapText="1"/>
    </xf>
    <xf numFmtId="0" fontId="10" fillId="5" borderId="16" xfId="0" applyFont="1" applyFill="1" applyBorder="1" applyAlignment="1">
      <alignment vertical="center"/>
    </xf>
    <xf numFmtId="0" fontId="10" fillId="5" borderId="0" xfId="0" applyFont="1" applyFill="1" applyAlignment="1">
      <alignment vertical="center"/>
    </xf>
    <xf numFmtId="0" fontId="10" fillId="5" borderId="0" xfId="0" applyFont="1" applyFill="1" applyAlignment="1">
      <alignment horizontal="center" vertical="center" wrapText="1"/>
    </xf>
    <xf numFmtId="0" fontId="10" fillId="5" borderId="3" xfId="0" applyFont="1" applyFill="1" applyBorder="1" applyAlignment="1">
      <alignment vertical="center"/>
    </xf>
    <xf numFmtId="0" fontId="10" fillId="5" borderId="4" xfId="0" applyFont="1" applyFill="1" applyBorder="1" applyAlignment="1">
      <alignment vertical="center" wrapText="1"/>
    </xf>
    <xf numFmtId="0" fontId="10" fillId="5" borderId="4" xfId="0" applyFont="1" applyFill="1" applyBorder="1" applyAlignment="1">
      <alignment vertical="center"/>
    </xf>
    <xf numFmtId="0" fontId="10" fillId="2" borderId="0" xfId="0" applyFont="1" applyFill="1" applyAlignment="1">
      <alignment vertical="center"/>
    </xf>
    <xf numFmtId="0" fontId="11" fillId="2" borderId="1" xfId="0" applyFont="1" applyFill="1" applyBorder="1" applyAlignment="1">
      <alignment horizontal="center" wrapText="1"/>
    </xf>
    <xf numFmtId="0" fontId="11" fillId="2" borderId="0" xfId="0" applyFont="1" applyFill="1" applyAlignment="1">
      <alignment horizontal="left" wrapText="1"/>
    </xf>
    <xf numFmtId="0" fontId="11" fillId="2" borderId="4" xfId="0" applyFont="1" applyFill="1" applyBorder="1" applyAlignment="1">
      <alignment horizontal="center" vertical="center" wrapText="1"/>
    </xf>
    <xf numFmtId="0" fontId="11" fillId="2" borderId="0" xfId="0" applyFont="1" applyFill="1" applyBorder="1" applyAlignment="1">
      <alignment horizontal="left" wrapText="1"/>
    </xf>
    <xf numFmtId="0" fontId="11" fillId="2" borderId="15" xfId="0" applyFont="1" applyFill="1" applyBorder="1" applyAlignment="1">
      <alignment horizontal="left" wrapText="1"/>
    </xf>
    <xf numFmtId="14" fontId="11" fillId="2" borderId="1" xfId="0" applyNumberFormat="1" applyFont="1" applyFill="1" applyBorder="1" applyAlignment="1">
      <alignment horizontal="center" vertical="center" wrapText="1"/>
    </xf>
    <xf numFmtId="0" fontId="10" fillId="5" borderId="5" xfId="0" applyFont="1" applyFill="1" applyBorder="1" applyAlignment="1">
      <alignment vertical="center"/>
    </xf>
    <xf numFmtId="164" fontId="10" fillId="5" borderId="4" xfId="0" applyNumberFormat="1" applyFont="1" applyFill="1" applyBorder="1" applyAlignment="1">
      <alignment vertical="center"/>
    </xf>
    <xf numFmtId="164" fontId="10" fillId="5" borderId="5" xfId="0" applyNumberFormat="1" applyFont="1" applyFill="1" applyBorder="1" applyAlignment="1">
      <alignment vertical="center"/>
    </xf>
    <xf numFmtId="165" fontId="11" fillId="0" borderId="1" xfId="3" applyNumberFormat="1" applyFont="1" applyFill="1" applyBorder="1" applyAlignment="1">
      <alignment horizontal="right" vertical="center" wrapText="1"/>
    </xf>
    <xf numFmtId="165" fontId="11" fillId="0" borderId="1" xfId="0" applyNumberFormat="1" applyFont="1" applyFill="1" applyBorder="1" applyAlignment="1">
      <alignment horizontal="right" vertical="center" wrapText="1"/>
    </xf>
    <xf numFmtId="0" fontId="11" fillId="2" borderId="12" xfId="0" applyFont="1" applyFill="1" applyBorder="1" applyAlignment="1">
      <alignment horizontal="left" wrapText="1"/>
    </xf>
    <xf numFmtId="0" fontId="11" fillId="2" borderId="6" xfId="0" applyFont="1" applyFill="1" applyBorder="1" applyAlignment="1">
      <alignment horizontal="left" wrapText="1"/>
    </xf>
    <xf numFmtId="0" fontId="11" fillId="2" borderId="0" xfId="0" applyFont="1" applyFill="1" applyAlignment="1">
      <alignment horizontal="left" vertical="center" wrapText="1"/>
    </xf>
    <xf numFmtId="0" fontId="11" fillId="2" borderId="3" xfId="0" applyFont="1" applyFill="1" applyBorder="1" applyAlignment="1">
      <alignment horizontal="left" wrapText="1"/>
    </xf>
    <xf numFmtId="0" fontId="10" fillId="2" borderId="14" xfId="0" applyFont="1" applyFill="1" applyBorder="1" applyAlignment="1">
      <alignment horizontal="center" vertical="center" wrapText="1"/>
    </xf>
    <xf numFmtId="0" fontId="10" fillId="2" borderId="14"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0" xfId="0" applyFont="1" applyFill="1" applyAlignment="1">
      <alignment vertical="center" wrapText="1"/>
    </xf>
    <xf numFmtId="0" fontId="11" fillId="2" borderId="0" xfId="0" applyFont="1" applyFill="1" applyAlignment="1">
      <alignment vertical="center" wrapText="1"/>
    </xf>
    <xf numFmtId="0" fontId="11" fillId="2" borderId="12"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0" xfId="0" applyFont="1" applyFill="1" applyBorder="1" applyAlignment="1">
      <alignment horizontal="center" wrapText="1"/>
    </xf>
    <xf numFmtId="0" fontId="11" fillId="2" borderId="7" xfId="0" applyFont="1" applyFill="1" applyBorder="1" applyAlignment="1">
      <alignment horizontal="left" wrapText="1"/>
    </xf>
    <xf numFmtId="0" fontId="10" fillId="2" borderId="7" xfId="0" applyFont="1" applyFill="1" applyBorder="1" applyAlignment="1">
      <alignment horizontal="left" vertical="center" wrapText="1"/>
    </xf>
    <xf numFmtId="0" fontId="10" fillId="2" borderId="0" xfId="0" applyFont="1" applyFill="1" applyAlignment="1">
      <alignment horizontal="center" vertical="center" wrapText="1"/>
    </xf>
    <xf numFmtId="0" fontId="10" fillId="2" borderId="0" xfId="0" applyFont="1" applyFill="1" applyAlignment="1">
      <alignment horizontal="left" vertical="top"/>
    </xf>
    <xf numFmtId="0" fontId="15" fillId="2" borderId="0" xfId="0" applyFont="1" applyFill="1" applyAlignment="1">
      <alignment horizontal="left" wrapText="1"/>
    </xf>
    <xf numFmtId="0" fontId="11" fillId="2" borderId="9"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11" fillId="2" borderId="7" xfId="0" applyFont="1" applyFill="1" applyBorder="1" applyAlignment="1">
      <alignment horizontal="left" vertical="center" wrapText="1"/>
    </xf>
    <xf numFmtId="164" fontId="11" fillId="2" borderId="2" xfId="0" applyNumberFormat="1" applyFont="1" applyFill="1" applyBorder="1" applyAlignment="1">
      <alignment horizontal="right" vertical="center" wrapText="1"/>
    </xf>
    <xf numFmtId="165" fontId="11" fillId="2" borderId="2" xfId="0" applyNumberFormat="1" applyFont="1" applyFill="1" applyBorder="1" applyAlignment="1">
      <alignment horizontal="right" vertical="center" wrapText="1"/>
    </xf>
    <xf numFmtId="165" fontId="11" fillId="2" borderId="13" xfId="0" applyNumberFormat="1" applyFont="1" applyFill="1" applyBorder="1" applyAlignment="1">
      <alignment horizontal="right" vertical="center" wrapText="1"/>
    </xf>
    <xf numFmtId="165" fontId="11" fillId="0" borderId="3" xfId="0" applyNumberFormat="1" applyFont="1" applyFill="1" applyBorder="1" applyAlignment="1">
      <alignment horizontal="right" vertical="center" wrapText="1"/>
    </xf>
    <xf numFmtId="0" fontId="12" fillId="2" borderId="1" xfId="0" applyFont="1" applyFill="1" applyBorder="1" applyAlignment="1">
      <alignment horizontal="left" vertical="center" wrapText="1"/>
    </xf>
    <xf numFmtId="0" fontId="11" fillId="2" borderId="8" xfId="0" applyFont="1" applyFill="1" applyBorder="1" applyAlignment="1">
      <alignment horizontal="center" vertical="center" wrapText="1"/>
    </xf>
    <xf numFmtId="0" fontId="11" fillId="2" borderId="10"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1" fillId="2" borderId="2" xfId="0" applyFont="1" applyFill="1" applyBorder="1" applyAlignment="1">
      <alignment horizontal="left" vertical="center" wrapText="1"/>
    </xf>
    <xf numFmtId="3" fontId="11" fillId="0" borderId="1" xfId="0" applyNumberFormat="1" applyFont="1" applyFill="1" applyBorder="1" applyAlignment="1">
      <alignment horizontal="right" vertical="center" wrapText="1"/>
    </xf>
    <xf numFmtId="3" fontId="10" fillId="0" borderId="1" xfId="0" applyNumberFormat="1" applyFont="1" applyFill="1" applyBorder="1" applyAlignment="1">
      <alignment horizontal="right" vertical="center" wrapText="1"/>
    </xf>
    <xf numFmtId="0" fontId="10" fillId="2" borderId="3" xfId="0" applyFont="1" applyFill="1" applyBorder="1" applyAlignment="1">
      <alignment horizontal="center" vertical="center" wrapText="1"/>
    </xf>
    <xf numFmtId="0" fontId="10" fillId="2" borderId="0" xfId="0" applyFont="1" applyFill="1" applyAlignment="1">
      <alignment horizontal="left" vertical="center" wrapText="1"/>
    </xf>
    <xf numFmtId="0" fontId="10" fillId="2" borderId="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0" borderId="0" xfId="0" applyFont="1" applyAlignment="1">
      <alignment vertical="center" wrapText="1"/>
    </xf>
    <xf numFmtId="0" fontId="10" fillId="4" borderId="10"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4" xfId="0" applyFont="1" applyFill="1" applyBorder="1" applyAlignment="1">
      <alignment vertical="center" wrapText="1"/>
    </xf>
    <xf numFmtId="0" fontId="10" fillId="4" borderId="5" xfId="0" applyFont="1" applyFill="1" applyBorder="1" applyAlignment="1">
      <alignment vertical="center" wrapText="1"/>
    </xf>
    <xf numFmtId="0" fontId="11" fillId="4" borderId="0" xfId="0" applyFont="1" applyFill="1" applyAlignment="1">
      <alignment vertical="center" wrapText="1"/>
    </xf>
    <xf numFmtId="0" fontId="10" fillId="4" borderId="14" xfId="0" applyFont="1" applyFill="1" applyBorder="1" applyAlignment="1">
      <alignment horizontal="center" vertical="center" wrapText="1"/>
    </xf>
    <xf numFmtId="0" fontId="10" fillId="4" borderId="15"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1" xfId="0" applyFont="1" applyFill="1" applyBorder="1" applyAlignment="1">
      <alignment vertical="center" wrapText="1"/>
    </xf>
    <xf numFmtId="0" fontId="12" fillId="4" borderId="1" xfId="0" applyFont="1" applyFill="1" applyBorder="1" applyAlignment="1">
      <alignment vertical="center" wrapText="1"/>
    </xf>
    <xf numFmtId="0" fontId="11" fillId="2" borderId="6" xfId="0" applyFont="1" applyFill="1" applyBorder="1" applyAlignment="1">
      <alignment horizontal="left" vertical="center" wrapText="1"/>
    </xf>
    <xf numFmtId="0" fontId="11" fillId="2" borderId="0" xfId="0" applyFont="1" applyFill="1" applyAlignment="1">
      <alignment horizontal="center" vertical="center" wrapText="1"/>
    </xf>
    <xf numFmtId="0" fontId="10" fillId="2" borderId="4" xfId="0" applyFont="1" applyFill="1" applyBorder="1" applyAlignment="1">
      <alignment horizontal="center" wrapText="1"/>
    </xf>
    <xf numFmtId="0" fontId="10" fillId="2" borderId="5" xfId="0" applyFont="1" applyFill="1" applyBorder="1" applyAlignment="1">
      <alignment horizontal="center" wrapText="1"/>
    </xf>
    <xf numFmtId="0" fontId="10" fillId="2" borderId="10" xfId="0" applyFont="1" applyFill="1" applyBorder="1" applyAlignment="1">
      <alignment horizontal="left" wrapText="1"/>
    </xf>
    <xf numFmtId="0" fontId="10" fillId="2" borderId="9" xfId="0" applyFont="1" applyFill="1" applyBorder="1" applyAlignment="1">
      <alignment horizontal="left" vertical="center" wrapText="1"/>
    </xf>
    <xf numFmtId="0" fontId="10" fillId="2" borderId="12" xfId="0" applyFont="1" applyFill="1" applyBorder="1" applyAlignment="1">
      <alignment horizontal="center" wrapText="1"/>
    </xf>
    <xf numFmtId="0" fontId="10" fillId="2" borderId="14" xfId="0" applyFont="1" applyFill="1" applyBorder="1" applyAlignment="1">
      <alignment horizontal="center" wrapText="1"/>
    </xf>
    <xf numFmtId="0" fontId="10" fillId="2" borderId="2" xfId="0" applyFont="1" applyFill="1" applyBorder="1" applyAlignment="1">
      <alignment horizontal="left" wrapText="1"/>
    </xf>
    <xf numFmtId="0" fontId="10" fillId="2" borderId="13" xfId="0" applyFont="1" applyFill="1" applyBorder="1" applyAlignment="1">
      <alignment horizontal="left" vertical="center" wrapText="1"/>
    </xf>
    <xf numFmtId="0" fontId="11" fillId="2" borderId="7" xfId="0" applyFont="1" applyFill="1" applyBorder="1" applyAlignment="1">
      <alignment horizontal="center" vertical="center" wrapText="1"/>
    </xf>
    <xf numFmtId="0" fontId="10" fillId="2" borderId="0" xfId="0" applyFont="1" applyFill="1" applyAlignment="1">
      <alignment horizontal="left" wrapText="1"/>
    </xf>
    <xf numFmtId="0" fontId="11" fillId="2" borderId="12" xfId="0" applyFont="1" applyFill="1" applyBorder="1" applyAlignment="1">
      <alignment horizontal="left" vertical="center" wrapText="1"/>
    </xf>
    <xf numFmtId="0" fontId="11" fillId="2" borderId="6" xfId="0" applyFont="1" applyFill="1" applyBorder="1" applyAlignment="1">
      <alignment horizontal="center" vertical="center" wrapText="1"/>
    </xf>
    <xf numFmtId="0" fontId="12" fillId="2" borderId="0" xfId="0" applyFont="1" applyFill="1" applyAlignment="1">
      <alignment horizontal="left" vertical="center" wrapText="1"/>
    </xf>
    <xf numFmtId="164" fontId="10" fillId="5" borderId="4" xfId="0" applyNumberFormat="1" applyFont="1" applyFill="1" applyBorder="1" applyAlignment="1">
      <alignment horizontal="left" vertical="center" wrapText="1"/>
    </xf>
    <xf numFmtId="164" fontId="10" fillId="5" borderId="5" xfId="0" applyNumberFormat="1" applyFont="1" applyFill="1" applyBorder="1" applyAlignment="1">
      <alignment horizontal="left" vertical="center" wrapText="1"/>
    </xf>
    <xf numFmtId="0" fontId="11" fillId="2" borderId="1" xfId="0" applyFont="1" applyFill="1" applyBorder="1" applyAlignment="1">
      <alignment horizontal="left" wrapText="1"/>
    </xf>
    <xf numFmtId="0" fontId="11" fillId="0" borderId="0" xfId="0" applyFont="1" applyFill="1"/>
    <xf numFmtId="0" fontId="11" fillId="0" borderId="1" xfId="0" applyFont="1" applyFill="1" applyBorder="1" applyAlignment="1">
      <alignment horizontal="center" vertical="center"/>
    </xf>
    <xf numFmtId="0" fontId="10" fillId="5" borderId="8" xfId="0" applyFont="1" applyFill="1" applyBorder="1" applyAlignment="1">
      <alignment vertical="center"/>
    </xf>
    <xf numFmtId="0" fontId="10" fillId="5" borderId="11" xfId="0" applyFont="1" applyFill="1" applyBorder="1" applyAlignment="1">
      <alignment vertical="center"/>
    </xf>
    <xf numFmtId="0" fontId="11" fillId="0" borderId="0" xfId="0" applyFont="1" applyFill="1" applyBorder="1"/>
    <xf numFmtId="0" fontId="11" fillId="0" borderId="0" xfId="0" applyFont="1" applyBorder="1"/>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indent="1"/>
    </xf>
    <xf numFmtId="0" fontId="10" fillId="0" borderId="0" xfId="0" applyFont="1" applyFill="1" applyBorder="1" applyAlignment="1">
      <alignment vertical="center" wrapText="1"/>
    </xf>
    <xf numFmtId="43" fontId="11" fillId="0" borderId="0" xfId="2" applyFont="1"/>
    <xf numFmtId="0" fontId="11" fillId="2" borderId="3" xfId="0" applyFont="1" applyFill="1" applyBorder="1" applyAlignment="1">
      <alignment vertical="center" wrapText="1"/>
    </xf>
    <xf numFmtId="0" fontId="11" fillId="2" borderId="5" xfId="0" applyFont="1" applyFill="1" applyBorder="1" applyAlignment="1">
      <alignment vertical="center" wrapText="1"/>
    </xf>
    <xf numFmtId="0" fontId="11" fillId="2" borderId="3" xfId="0" applyFont="1" applyFill="1" applyBorder="1" applyAlignment="1">
      <alignment vertical="center"/>
    </xf>
    <xf numFmtId="0" fontId="11" fillId="2" borderId="3" xfId="0" applyFont="1" applyFill="1" applyBorder="1" applyAlignment="1">
      <alignment horizontal="left" vertical="center"/>
    </xf>
    <xf numFmtId="0" fontId="11" fillId="2" borderId="5" xfId="0" applyFont="1" applyFill="1" applyBorder="1" applyAlignment="1">
      <alignment vertical="center"/>
    </xf>
    <xf numFmtId="0" fontId="11" fillId="2" borderId="5" xfId="0" applyFont="1" applyFill="1" applyBorder="1" applyAlignment="1">
      <alignment horizontal="left" vertical="center"/>
    </xf>
    <xf numFmtId="0" fontId="10" fillId="2" borderId="3" xfId="0" applyFont="1" applyFill="1" applyBorder="1" applyAlignment="1">
      <alignment horizontal="left" vertical="center"/>
    </xf>
    <xf numFmtId="0" fontId="10" fillId="2" borderId="3" xfId="0" applyFont="1" applyFill="1" applyBorder="1" applyAlignment="1">
      <alignment vertical="center"/>
    </xf>
    <xf numFmtId="0" fontId="11" fillId="2" borderId="4" xfId="0" applyFont="1" applyFill="1" applyBorder="1" applyAlignment="1">
      <alignment vertical="center"/>
    </xf>
    <xf numFmtId="0" fontId="11" fillId="2" borderId="4" xfId="0" applyFont="1" applyFill="1" applyBorder="1" applyAlignment="1">
      <alignment horizontal="left" vertical="center"/>
    </xf>
    <xf numFmtId="0" fontId="12" fillId="2" borderId="13" xfId="0" applyFont="1" applyFill="1" applyBorder="1" applyAlignment="1">
      <alignment horizontal="left" vertical="center"/>
    </xf>
    <xf numFmtId="0" fontId="12" fillId="2" borderId="4" xfId="0" applyFont="1" applyFill="1" applyBorder="1" applyAlignment="1">
      <alignment vertical="center"/>
    </xf>
    <xf numFmtId="0" fontId="12" fillId="2" borderId="5" xfId="0" applyFont="1" applyFill="1" applyBorder="1" applyAlignment="1">
      <alignment vertical="center"/>
    </xf>
    <xf numFmtId="0" fontId="12" fillId="2" borderId="3" xfId="0" applyFont="1" applyFill="1" applyBorder="1" applyAlignment="1">
      <alignment horizontal="left" vertical="center"/>
    </xf>
    <xf numFmtId="0" fontId="12" fillId="2" borderId="4" xfId="0" applyFont="1" applyFill="1" applyBorder="1" applyAlignment="1">
      <alignment horizontal="left" vertical="center"/>
    </xf>
    <xf numFmtId="0" fontId="12" fillId="2" borderId="5" xfId="0" applyFont="1" applyFill="1" applyBorder="1" applyAlignment="1">
      <alignment horizontal="left" vertical="center"/>
    </xf>
    <xf numFmtId="0" fontId="12" fillId="2" borderId="3" xfId="0" applyFont="1" applyFill="1" applyBorder="1" applyAlignment="1">
      <alignment vertical="center"/>
    </xf>
    <xf numFmtId="0" fontId="12" fillId="2" borderId="6" xfId="0" applyFont="1" applyFill="1" applyBorder="1" applyAlignment="1">
      <alignment horizontal="left" vertical="center"/>
    </xf>
    <xf numFmtId="0" fontId="12" fillId="2" borderId="7" xfId="0" applyFont="1" applyFill="1" applyBorder="1" applyAlignment="1">
      <alignment horizontal="left" vertical="center"/>
    </xf>
    <xf numFmtId="0" fontId="11" fillId="2" borderId="13" xfId="0" applyFont="1" applyFill="1" applyBorder="1" applyAlignment="1">
      <alignment horizontal="left" vertical="center"/>
    </xf>
    <xf numFmtId="0" fontId="10" fillId="0" borderId="1" xfId="0" applyFont="1" applyFill="1" applyBorder="1" applyAlignment="1">
      <alignment vertical="center" wrapText="1"/>
    </xf>
    <xf numFmtId="0" fontId="17" fillId="0" borderId="0" xfId="0" applyFont="1" applyAlignment="1">
      <alignment vertical="top" wrapText="1"/>
    </xf>
    <xf numFmtId="0" fontId="11" fillId="2" borderId="5" xfId="0" applyFont="1" applyFill="1" applyBorder="1" applyAlignment="1">
      <alignment horizontal="left" vertical="center" wrapText="1"/>
    </xf>
    <xf numFmtId="0" fontId="10" fillId="2" borderId="10"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8" xfId="0" applyFont="1" applyFill="1" applyBorder="1" applyAlignment="1">
      <alignment horizontal="center" vertical="center" wrapText="1"/>
    </xf>
    <xf numFmtId="10" fontId="11" fillId="2" borderId="1" xfId="3" applyNumberFormat="1" applyFont="1" applyFill="1" applyBorder="1" applyAlignment="1">
      <alignment horizontal="right" vertical="center" wrapText="1"/>
    </xf>
    <xf numFmtId="0" fontId="11" fillId="0" borderId="0" xfId="0" applyFont="1" applyFill="1" applyBorder="1" applyAlignment="1">
      <alignment horizontal="left" wrapText="1"/>
    </xf>
    <xf numFmtId="0" fontId="10" fillId="2" borderId="0" xfId="0" applyFont="1" applyFill="1" applyBorder="1" applyAlignment="1">
      <alignment horizontal="left" vertical="center" wrapText="1"/>
    </xf>
    <xf numFmtId="0" fontId="10" fillId="0" borderId="0" xfId="0" applyFont="1" applyFill="1"/>
    <xf numFmtId="0" fontId="10" fillId="0" borderId="3" xfId="0" applyFont="1" applyFill="1" applyBorder="1" applyAlignment="1">
      <alignment vertical="center"/>
    </xf>
    <xf numFmtId="0" fontId="11" fillId="0" borderId="4" xfId="0" applyFont="1" applyFill="1" applyBorder="1"/>
    <xf numFmtId="0" fontId="11" fillId="0" borderId="5" xfId="0" applyFont="1" applyFill="1" applyBorder="1"/>
    <xf numFmtId="0" fontId="10" fillId="2" borderId="10" xfId="0" applyFont="1" applyFill="1" applyBorder="1" applyAlignment="1">
      <alignment horizontal="center" vertical="center" wrapText="1"/>
    </xf>
    <xf numFmtId="0" fontId="10" fillId="5" borderId="3" xfId="0" applyFont="1" applyFill="1" applyBorder="1" applyAlignment="1">
      <alignment horizontal="left" vertical="center" wrapText="1"/>
    </xf>
    <xf numFmtId="0" fontId="10" fillId="5" borderId="5" xfId="0" applyFont="1" applyFill="1" applyBorder="1" applyAlignment="1">
      <alignment horizontal="left" vertical="center" wrapText="1"/>
    </xf>
    <xf numFmtId="0" fontId="10" fillId="2" borderId="8" xfId="0" applyFont="1" applyFill="1" applyBorder="1" applyAlignment="1">
      <alignment horizontal="left" vertical="center"/>
    </xf>
    <xf numFmtId="0" fontId="11" fillId="2" borderId="13" xfId="0" applyFont="1" applyFill="1" applyBorder="1" applyAlignment="1">
      <alignment vertical="center"/>
    </xf>
    <xf numFmtId="0" fontId="11" fillId="2" borderId="7" xfId="0" applyFont="1" applyFill="1" applyBorder="1" applyAlignment="1">
      <alignment vertical="center"/>
    </xf>
    <xf numFmtId="0" fontId="11" fillId="2" borderId="8" xfId="0" applyFont="1" applyFill="1" applyBorder="1" applyAlignment="1">
      <alignment horizontal="left" vertical="center"/>
    </xf>
    <xf numFmtId="0" fontId="11" fillId="2" borderId="9" xfId="0" applyFont="1" applyFill="1" applyBorder="1" applyAlignment="1">
      <alignment horizontal="left" vertical="center"/>
    </xf>
    <xf numFmtId="0" fontId="11" fillId="2" borderId="13" xfId="0" applyFont="1" applyFill="1" applyBorder="1" applyAlignment="1">
      <alignment vertical="center" wrapText="1"/>
    </xf>
    <xf numFmtId="0" fontId="10" fillId="2" borderId="7" xfId="0" applyFont="1" applyFill="1" applyBorder="1" applyAlignment="1">
      <alignment vertical="center" wrapText="1"/>
    </xf>
    <xf numFmtId="14" fontId="11" fillId="2" borderId="10" xfId="0" applyNumberFormat="1" applyFont="1" applyFill="1" applyBorder="1" applyAlignment="1">
      <alignment horizontal="center" vertical="center" wrapText="1"/>
    </xf>
    <xf numFmtId="10" fontId="11" fillId="2" borderId="10" xfId="3" applyNumberFormat="1" applyFont="1" applyFill="1" applyBorder="1" applyAlignment="1">
      <alignment horizontal="right" vertical="center" wrapText="1"/>
    </xf>
    <xf numFmtId="0" fontId="11" fillId="2" borderId="14" xfId="0" applyFont="1" applyFill="1" applyBorder="1" applyAlignment="1">
      <alignment horizontal="center" vertical="center" wrapText="1"/>
    </xf>
    <xf numFmtId="10" fontId="11" fillId="2" borderId="2" xfId="3" applyNumberFormat="1" applyFont="1" applyFill="1" applyBorder="1" applyAlignment="1">
      <alignment horizontal="right" vertical="center" wrapText="1"/>
    </xf>
    <xf numFmtId="0" fontId="10" fillId="5" borderId="3" xfId="0" applyFont="1" applyFill="1" applyBorder="1" applyAlignment="1">
      <alignment horizontal="center" vertical="center" wrapText="1"/>
    </xf>
    <xf numFmtId="0" fontId="11" fillId="2" borderId="3" xfId="0" applyFont="1" applyFill="1" applyBorder="1" applyAlignment="1">
      <alignment horizontal="center" wrapText="1"/>
    </xf>
    <xf numFmtId="0" fontId="11" fillId="5" borderId="4" xfId="0" applyFont="1" applyFill="1" applyBorder="1" applyAlignment="1">
      <alignment horizontal="right" vertical="center" wrapText="1"/>
    </xf>
    <xf numFmtId="0" fontId="11" fillId="5" borderId="4" xfId="0" applyFont="1" applyFill="1" applyBorder="1" applyAlignment="1">
      <alignment horizontal="right" wrapText="1"/>
    </xf>
    <xf numFmtId="0" fontId="11" fillId="5" borderId="5" xfId="0" applyFont="1" applyFill="1" applyBorder="1" applyAlignment="1">
      <alignment horizontal="right" wrapText="1"/>
    </xf>
    <xf numFmtId="0" fontId="12" fillId="2" borderId="8"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1" fillId="2" borderId="9" xfId="0" applyFont="1" applyFill="1" applyBorder="1" applyAlignment="1">
      <alignment horizontal="left" wrapText="1"/>
    </xf>
    <xf numFmtId="0" fontId="11" fillId="2" borderId="6" xfId="0" applyFont="1" applyFill="1" applyBorder="1" applyAlignment="1">
      <alignment vertical="center"/>
    </xf>
    <xf numFmtId="164" fontId="10" fillId="5" borderId="4" xfId="0" applyNumberFormat="1" applyFont="1" applyFill="1" applyBorder="1" applyAlignment="1">
      <alignment horizontal="center" vertical="center" wrapText="1"/>
    </xf>
    <xf numFmtId="0" fontId="10" fillId="2" borderId="8" xfId="0" applyFont="1" applyFill="1" applyBorder="1" applyAlignment="1">
      <alignment vertical="center"/>
    </xf>
    <xf numFmtId="0" fontId="15" fillId="2" borderId="11" xfId="0" applyFont="1" applyFill="1" applyBorder="1" applyAlignment="1">
      <alignment vertical="center"/>
    </xf>
    <xf numFmtId="0" fontId="12" fillId="2" borderId="11" xfId="0" applyFont="1" applyFill="1" applyBorder="1" applyAlignment="1">
      <alignment vertical="center"/>
    </xf>
    <xf numFmtId="0" fontId="12" fillId="2" borderId="9" xfId="0" applyFont="1" applyFill="1" applyBorder="1" applyAlignment="1">
      <alignment vertical="center"/>
    </xf>
    <xf numFmtId="0" fontId="11" fillId="0" borderId="10" xfId="0" applyFont="1" applyFill="1" applyBorder="1" applyAlignment="1">
      <alignment horizontal="center" vertical="center" wrapText="1"/>
    </xf>
    <xf numFmtId="0" fontId="11" fillId="0" borderId="2" xfId="0" applyFont="1" applyFill="1" applyBorder="1" applyAlignment="1">
      <alignment horizontal="center" vertical="center"/>
    </xf>
    <xf numFmtId="0" fontId="11" fillId="0" borderId="2" xfId="0" applyFont="1" applyFill="1" applyBorder="1" applyAlignment="1">
      <alignment vertical="center"/>
    </xf>
    <xf numFmtId="167" fontId="11" fillId="0" borderId="1" xfId="0" applyNumberFormat="1" applyFont="1" applyFill="1" applyBorder="1" applyAlignment="1">
      <alignment horizontal="right" vertical="center" wrapText="1"/>
    </xf>
    <xf numFmtId="3" fontId="11" fillId="0" borderId="10" xfId="0" applyNumberFormat="1" applyFont="1" applyFill="1" applyBorder="1" applyAlignment="1">
      <alignment horizontal="right" vertical="center" wrapText="1"/>
    </xf>
    <xf numFmtId="3" fontId="11" fillId="2" borderId="2" xfId="2" applyNumberFormat="1" applyFont="1" applyFill="1" applyBorder="1" applyAlignment="1">
      <alignment horizontal="right" vertical="center" wrapText="1"/>
    </xf>
    <xf numFmtId="3" fontId="11" fillId="2" borderId="1" xfId="2" applyNumberFormat="1" applyFont="1" applyFill="1" applyBorder="1" applyAlignment="1">
      <alignment horizontal="right" vertical="center" wrapText="1"/>
    </xf>
    <xf numFmtId="3" fontId="11" fillId="2" borderId="10" xfId="2" applyNumberFormat="1" applyFont="1" applyFill="1" applyBorder="1" applyAlignment="1">
      <alignment horizontal="right" vertical="center" wrapText="1"/>
    </xf>
    <xf numFmtId="3" fontId="11" fillId="2" borderId="14" xfId="2" applyNumberFormat="1" applyFont="1" applyFill="1" applyBorder="1" applyAlignment="1">
      <alignment horizontal="right" vertical="center" wrapText="1"/>
    </xf>
    <xf numFmtId="167" fontId="11" fillId="5" borderId="1" xfId="0" applyNumberFormat="1" applyFont="1" applyFill="1" applyBorder="1" applyAlignment="1">
      <alignment horizontal="right" vertical="center" wrapText="1"/>
    </xf>
    <xf numFmtId="167" fontId="10" fillId="5" borderId="4" xfId="0" applyNumberFormat="1" applyFont="1" applyFill="1" applyBorder="1" applyAlignment="1">
      <alignment horizontal="right" vertical="center" wrapText="1"/>
    </xf>
    <xf numFmtId="167" fontId="11" fillId="5" borderId="4" xfId="0" applyNumberFormat="1" applyFont="1" applyFill="1" applyBorder="1" applyAlignment="1">
      <alignment horizontal="right" vertical="center" wrapText="1"/>
    </xf>
    <xf numFmtId="167" fontId="11" fillId="5" borderId="2" xfId="0" applyNumberFormat="1" applyFont="1" applyFill="1" applyBorder="1" applyAlignment="1">
      <alignment horizontal="right" vertical="center" wrapText="1"/>
    </xf>
    <xf numFmtId="167" fontId="11" fillId="0" borderId="0" xfId="0" applyNumberFormat="1" applyFont="1"/>
    <xf numFmtId="166" fontId="11" fillId="0" borderId="1" xfId="2" applyNumberFormat="1" applyFont="1" applyFill="1" applyBorder="1" applyAlignment="1">
      <alignment horizontal="right" vertical="center" wrapText="1"/>
    </xf>
    <xf numFmtId="167" fontId="10" fillId="5" borderId="4" xfId="0" applyNumberFormat="1" applyFont="1" applyFill="1" applyBorder="1" applyAlignment="1">
      <alignment vertical="center"/>
    </xf>
    <xf numFmtId="167" fontId="11" fillId="2" borderId="1" xfId="0" applyNumberFormat="1" applyFont="1" applyFill="1" applyBorder="1" applyAlignment="1">
      <alignment horizontal="right" vertical="center" wrapText="1"/>
    </xf>
    <xf numFmtId="167" fontId="11" fillId="0" borderId="5" xfId="0" applyNumberFormat="1" applyFont="1" applyFill="1" applyBorder="1" applyAlignment="1">
      <alignment horizontal="right" vertical="center" wrapText="1"/>
    </xf>
    <xf numFmtId="165" fontId="11" fillId="5" borderId="1" xfId="0" applyNumberFormat="1" applyFont="1" applyFill="1" applyBorder="1" applyAlignment="1">
      <alignment horizontal="right" wrapText="1"/>
    </xf>
    <xf numFmtId="167" fontId="10" fillId="5" borderId="5" xfId="0" applyNumberFormat="1" applyFont="1" applyFill="1" applyBorder="1" applyAlignment="1">
      <alignment vertical="center"/>
    </xf>
    <xf numFmtId="167" fontId="12" fillId="5" borderId="5" xfId="0" applyNumberFormat="1" applyFont="1" applyFill="1" applyBorder="1" applyAlignment="1">
      <alignment horizontal="right" vertical="center" wrapText="1"/>
    </xf>
    <xf numFmtId="167" fontId="12" fillId="5" borderId="9" xfId="0" applyNumberFormat="1" applyFont="1" applyFill="1" applyBorder="1" applyAlignment="1">
      <alignment horizontal="right" vertical="center" wrapText="1"/>
    </xf>
    <xf numFmtId="167" fontId="11" fillId="5" borderId="5" xfId="0" applyNumberFormat="1" applyFont="1" applyFill="1" applyBorder="1" applyAlignment="1">
      <alignment horizontal="right" vertical="center" wrapText="1"/>
    </xf>
    <xf numFmtId="167" fontId="11" fillId="5" borderId="7" xfId="0" applyNumberFormat="1" applyFont="1" applyFill="1" applyBorder="1" applyAlignment="1">
      <alignment horizontal="right" vertical="center" wrapText="1"/>
    </xf>
    <xf numFmtId="0" fontId="11" fillId="0" borderId="2" xfId="0" applyFont="1" applyFill="1" applyBorder="1" applyAlignment="1">
      <alignment horizontal="left" vertical="center" wrapText="1"/>
    </xf>
    <xf numFmtId="0" fontId="11" fillId="0" borderId="1" xfId="0" applyFont="1" applyFill="1" applyBorder="1" applyAlignment="1">
      <alignment horizontal="left" vertical="center" wrapText="1"/>
    </xf>
    <xf numFmtId="3" fontId="11" fillId="5" borderId="1" xfId="0" applyNumberFormat="1" applyFont="1" applyFill="1" applyBorder="1" applyAlignment="1">
      <alignment horizontal="right" vertical="center" wrapText="1"/>
    </xf>
    <xf numFmtId="3" fontId="10" fillId="5" borderId="4" xfId="0" applyNumberFormat="1" applyFont="1" applyFill="1" applyBorder="1" applyAlignment="1">
      <alignment horizontal="right" vertical="center" wrapText="1"/>
    </xf>
    <xf numFmtId="3" fontId="10" fillId="5" borderId="5" xfId="0" applyNumberFormat="1" applyFont="1" applyFill="1" applyBorder="1" applyAlignment="1">
      <alignment horizontal="right" vertical="center" wrapText="1"/>
    </xf>
    <xf numFmtId="3" fontId="11" fillId="0" borderId="2" xfId="0" applyNumberFormat="1" applyFont="1" applyFill="1" applyBorder="1" applyAlignment="1">
      <alignment horizontal="right" vertical="center" wrapText="1"/>
    </xf>
    <xf numFmtId="3" fontId="11" fillId="5" borderId="10" xfId="0" applyNumberFormat="1" applyFont="1" applyFill="1" applyBorder="1" applyAlignment="1">
      <alignment horizontal="right" vertical="center" wrapText="1"/>
    </xf>
    <xf numFmtId="3" fontId="11" fillId="5" borderId="4" xfId="0" applyNumberFormat="1" applyFont="1" applyFill="1" applyBorder="1" applyAlignment="1">
      <alignment horizontal="right" vertical="center" wrapText="1"/>
    </xf>
    <xf numFmtId="3" fontId="10" fillId="5" borderId="4" xfId="0" applyNumberFormat="1" applyFont="1" applyFill="1" applyBorder="1" applyAlignment="1">
      <alignment vertical="center" wrapText="1"/>
    </xf>
    <xf numFmtId="3" fontId="11" fillId="5" borderId="2" xfId="0" applyNumberFormat="1" applyFont="1" applyFill="1" applyBorder="1" applyAlignment="1">
      <alignment horizontal="right" vertical="center" wrapText="1"/>
    </xf>
    <xf numFmtId="0" fontId="10" fillId="0" borderId="3" xfId="0" applyFont="1" applyFill="1" applyBorder="1" applyAlignment="1">
      <alignment horizontal="left" vertical="center" wrapText="1"/>
    </xf>
    <xf numFmtId="14" fontId="11" fillId="0" borderId="1" xfId="0" applyNumberFormat="1" applyFont="1" applyFill="1" applyBorder="1" applyAlignment="1">
      <alignment horizontal="center" vertical="center" wrapText="1"/>
    </xf>
    <xf numFmtId="168" fontId="11" fillId="0" borderId="0" xfId="0" applyNumberFormat="1" applyFont="1"/>
    <xf numFmtId="3" fontId="11" fillId="0" borderId="1" xfId="0" applyNumberFormat="1" applyFont="1" applyBorder="1" applyAlignment="1">
      <alignment horizontal="right"/>
    </xf>
    <xf numFmtId="169" fontId="11" fillId="0" borderId="0" xfId="0" applyNumberFormat="1" applyFont="1"/>
    <xf numFmtId="165" fontId="11" fillId="0" borderId="0" xfId="0" applyNumberFormat="1" applyFont="1"/>
    <xf numFmtId="170" fontId="11" fillId="0" borderId="0" xfId="0" applyNumberFormat="1" applyFont="1"/>
    <xf numFmtId="0" fontId="11" fillId="0" borderId="3" xfId="0" applyFont="1" applyFill="1" applyBorder="1" applyAlignment="1">
      <alignment horizontal="left" vertical="center" wrapText="1"/>
    </xf>
    <xf numFmtId="0" fontId="10" fillId="5" borderId="5" xfId="0" applyFont="1" applyFill="1" applyBorder="1" applyAlignment="1">
      <alignment horizontal="center" vertical="center"/>
    </xf>
    <xf numFmtId="0" fontId="11" fillId="0" borderId="1" xfId="0" applyFont="1" applyBorder="1" applyAlignment="1">
      <alignment vertical="center"/>
    </xf>
    <xf numFmtId="0" fontId="11" fillId="0" borderId="0" xfId="0" applyFont="1"/>
    <xf numFmtId="0" fontId="11" fillId="2" borderId="1" xfId="0" applyFont="1" applyFill="1" applyBorder="1" applyAlignment="1">
      <alignment horizontal="center" vertical="center" wrapText="1"/>
    </xf>
    <xf numFmtId="0" fontId="11" fillId="0" borderId="10" xfId="0" applyFont="1" applyBorder="1" applyAlignment="1">
      <alignment vertical="center"/>
    </xf>
    <xf numFmtId="3" fontId="11" fillId="0" borderId="2" xfId="2" applyNumberFormat="1" applyFont="1" applyFill="1" applyBorder="1" applyAlignment="1">
      <alignment horizontal="right" vertical="center" wrapText="1"/>
    </xf>
    <xf numFmtId="3" fontId="11" fillId="0" borderId="1" xfId="2" applyNumberFormat="1" applyFont="1" applyFill="1" applyBorder="1" applyAlignment="1">
      <alignment horizontal="right" vertical="center" wrapText="1"/>
    </xf>
    <xf numFmtId="43" fontId="11" fillId="0" borderId="1" xfId="2" applyFont="1" applyFill="1" applyBorder="1" applyAlignment="1">
      <alignment horizontal="right" vertical="center" wrapText="1"/>
    </xf>
    <xf numFmtId="0" fontId="11" fillId="0" borderId="5"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2" borderId="3"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1" fillId="2" borderId="1" xfId="0" applyFont="1" applyFill="1" applyBorder="1" applyAlignment="1">
      <alignment horizontal="left" vertical="center" wrapText="1"/>
    </xf>
    <xf numFmtId="167" fontId="11" fillId="0" borderId="5" xfId="0" applyNumberFormat="1" applyFont="1" applyFill="1" applyBorder="1" applyAlignment="1">
      <alignment horizontal="right" vertical="center" wrapText="1"/>
    </xf>
    <xf numFmtId="171" fontId="11" fillId="0" borderId="1" xfId="2" applyNumberFormat="1" applyFont="1" applyFill="1" applyBorder="1" applyAlignment="1">
      <alignment horizontal="right" vertical="center" wrapText="1"/>
    </xf>
    <xf numFmtId="43" fontId="11" fillId="0" borderId="0" xfId="2" applyFont="1" applyFill="1"/>
    <xf numFmtId="0" fontId="11" fillId="2" borderId="1"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0" fillId="2" borderId="1" xfId="0" applyFont="1" applyFill="1" applyBorder="1" applyAlignment="1">
      <alignment horizontal="center" wrapText="1"/>
    </xf>
    <xf numFmtId="0" fontId="11" fillId="2" borderId="4"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0" xfId="0" applyFont="1" applyAlignment="1">
      <alignment horizontal="center"/>
    </xf>
    <xf numFmtId="0" fontId="10" fillId="5" borderId="4" xfId="0" applyFont="1" applyFill="1" applyBorder="1" applyAlignment="1">
      <alignment horizontal="center" vertical="center"/>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center"/>
    </xf>
    <xf numFmtId="0" fontId="11" fillId="8" borderId="1" xfId="0" applyFont="1" applyFill="1" applyBorder="1" applyAlignment="1">
      <alignment horizontal="left" vertical="center" wrapText="1"/>
    </xf>
    <xf numFmtId="0" fontId="10" fillId="2" borderId="0" xfId="0" applyFont="1" applyFill="1" applyAlignment="1">
      <alignment horizontal="left" vertical="center"/>
    </xf>
    <xf numFmtId="0" fontId="10" fillId="2" borderId="11" xfId="0" applyFont="1" applyFill="1" applyBorder="1" applyAlignment="1">
      <alignment horizontal="left" vertical="center"/>
    </xf>
    <xf numFmtId="0" fontId="11" fillId="0" borderId="0" xfId="15" applyFont="1"/>
    <xf numFmtId="0" fontId="11" fillId="0" borderId="0" xfId="15" applyFont="1" applyAlignment="1">
      <alignment horizontal="center" vertical="center"/>
    </xf>
    <xf numFmtId="0" fontId="11" fillId="0" borderId="0" xfId="15" applyFont="1" applyAlignment="1">
      <alignment horizontal="left" vertical="center"/>
    </xf>
    <xf numFmtId="49" fontId="11" fillId="0" borderId="1" xfId="16" applyNumberFormat="1" applyFont="1" applyBorder="1" applyAlignment="1">
      <alignment horizontal="center" vertical="center" wrapText="1"/>
    </xf>
    <xf numFmtId="0" fontId="11" fillId="0" borderId="1" xfId="16" applyFont="1" applyBorder="1" applyAlignment="1">
      <alignment horizontal="center" vertical="center" wrapText="1"/>
    </xf>
    <xf numFmtId="0" fontId="11" fillId="0" borderId="1" xfId="16" applyFont="1" applyBorder="1" applyAlignment="1">
      <alignment horizontal="left" vertical="center" wrapText="1"/>
    </xf>
    <xf numFmtId="0" fontId="11" fillId="0" borderId="1" xfId="16" applyFont="1" applyBorder="1" applyAlignment="1">
      <alignment vertical="center" wrapText="1"/>
    </xf>
    <xf numFmtId="0" fontId="11" fillId="9" borderId="1" xfId="16" applyFont="1" applyFill="1" applyBorder="1" applyAlignment="1">
      <alignment horizontal="center" vertical="center" wrapText="1"/>
    </xf>
    <xf numFmtId="0" fontId="11" fillId="0" borderId="1" xfId="16" quotePrefix="1" applyFont="1" applyBorder="1" applyAlignment="1">
      <alignment horizontal="center" vertical="center" wrapText="1"/>
    </xf>
    <xf numFmtId="0" fontId="10" fillId="0" borderId="0" xfId="15" applyFont="1"/>
    <xf numFmtId="1" fontId="11" fillId="0" borderId="1" xfId="16" applyNumberFormat="1" applyFont="1" applyBorder="1" applyAlignment="1">
      <alignment horizontal="right" vertical="center" wrapText="1"/>
    </xf>
    <xf numFmtId="0" fontId="11" fillId="2" borderId="3" xfId="0" applyFont="1" applyFill="1" applyBorder="1" applyAlignment="1">
      <alignment horizontal="left" vertical="center" wrapText="1"/>
    </xf>
    <xf numFmtId="0" fontId="11" fillId="2" borderId="10"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2" borderId="0"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5" xfId="0" applyFont="1" applyBorder="1" applyAlignment="1">
      <alignment vertical="center" wrapText="1"/>
    </xf>
    <xf numFmtId="0" fontId="10" fillId="0" borderId="1" xfId="0" applyFont="1" applyBorder="1" applyAlignment="1">
      <alignment vertical="center" wrapText="1"/>
    </xf>
    <xf numFmtId="0" fontId="11" fillId="2" borderId="4" xfId="0" applyFont="1" applyFill="1" applyBorder="1" applyAlignment="1">
      <alignment horizontal="left" vertical="center" wrapText="1"/>
    </xf>
    <xf numFmtId="3" fontId="11" fillId="0" borderId="0" xfId="0" applyNumberFormat="1" applyFont="1"/>
    <xf numFmtId="166" fontId="11" fillId="2" borderId="1" xfId="2" applyNumberFormat="1" applyFont="1" applyFill="1" applyBorder="1" applyAlignment="1">
      <alignment horizontal="right" vertical="center" wrapText="1"/>
    </xf>
    <xf numFmtId="0" fontId="10" fillId="2" borderId="1" xfId="0" applyFont="1" applyFill="1" applyBorder="1" applyAlignment="1">
      <alignment horizontal="center" vertical="center" wrapText="1"/>
    </xf>
    <xf numFmtId="172" fontId="11" fillId="0" borderId="0" xfId="0" applyNumberFormat="1" applyFont="1"/>
    <xf numFmtId="173" fontId="11" fillId="0" borderId="0" xfId="0" applyNumberFormat="1" applyFont="1"/>
    <xf numFmtId="0" fontId="11" fillId="0" borderId="1" xfId="20" applyFont="1" applyBorder="1" applyAlignment="1">
      <alignment horizontal="justify" vertical="center" wrapText="1"/>
    </xf>
    <xf numFmtId="0" fontId="11" fillId="0" borderId="1" xfId="20" applyFont="1" applyBorder="1" applyAlignment="1">
      <alignment horizontal="left" vertical="center" wrapText="1" indent="4"/>
    </xf>
    <xf numFmtId="0" fontId="11" fillId="0" borderId="0" xfId="20" applyFont="1"/>
    <xf numFmtId="0" fontId="11" fillId="4" borderId="0" xfId="20" applyFont="1" applyFill="1"/>
    <xf numFmtId="0" fontId="11" fillId="0" borderId="0" xfId="20" applyFont="1" applyAlignment="1">
      <alignment horizontal="center"/>
    </xf>
    <xf numFmtId="0" fontId="11" fillId="4" borderId="0" xfId="20" applyFont="1" applyFill="1" applyAlignment="1">
      <alignment horizontal="center"/>
    </xf>
    <xf numFmtId="0" fontId="11" fillId="0" borderId="1" xfId="20" applyFont="1" applyBorder="1" applyAlignment="1">
      <alignment horizontal="center" vertical="center" wrapText="1"/>
    </xf>
    <xf numFmtId="0" fontId="11" fillId="4" borderId="0" xfId="20" applyFont="1" applyFill="1" applyAlignment="1">
      <alignment horizontal="center" vertical="center" wrapText="1"/>
    </xf>
    <xf numFmtId="0" fontId="11" fillId="5" borderId="3" xfId="20" applyFont="1" applyFill="1" applyBorder="1" applyAlignment="1">
      <alignment horizontal="center" vertical="center"/>
    </xf>
    <xf numFmtId="0" fontId="11" fillId="5" borderId="5" xfId="20" applyFont="1" applyFill="1" applyBorder="1" applyAlignment="1">
      <alignment horizontal="justify" vertical="center" wrapText="1"/>
    </xf>
    <xf numFmtId="0" fontId="11" fillId="0" borderId="1" xfId="20" applyFont="1" applyBorder="1" applyAlignment="1">
      <alignment horizontal="center" vertical="center"/>
    </xf>
    <xf numFmtId="0" fontId="11" fillId="5" borderId="3" xfId="20" applyFont="1" applyFill="1" applyBorder="1" applyAlignment="1">
      <alignment horizontal="center" vertical="center" wrapText="1"/>
    </xf>
    <xf numFmtId="0" fontId="11" fillId="5" borderId="5" xfId="20" applyFont="1" applyFill="1" applyBorder="1" applyAlignment="1">
      <alignment horizontal="center" vertical="center" wrapText="1"/>
    </xf>
    <xf numFmtId="0" fontId="11" fillId="4" borderId="0" xfId="20" applyFont="1" applyFill="1" applyAlignment="1">
      <alignment horizontal="justify" vertical="center" wrapText="1"/>
    </xf>
    <xf numFmtId="0" fontId="11" fillId="0" borderId="1" xfId="20" applyFont="1" applyBorder="1" applyAlignment="1">
      <alignment horizontal="left" vertical="center" wrapText="1" indent="3"/>
    </xf>
    <xf numFmtId="0" fontId="11" fillId="0" borderId="1" xfId="20" applyFont="1" applyBorder="1" applyAlignment="1">
      <alignment horizontal="left" vertical="center" wrapText="1" indent="2"/>
    </xf>
    <xf numFmtId="0" fontId="10" fillId="4" borderId="10" xfId="20" applyFont="1" applyFill="1" applyBorder="1" applyAlignment="1">
      <alignment vertical="center" wrapText="1"/>
    </xf>
    <xf numFmtId="0" fontId="11" fillId="4" borderId="1" xfId="20" applyFont="1" applyFill="1" applyBorder="1" applyAlignment="1">
      <alignment horizontal="center"/>
    </xf>
    <xf numFmtId="0" fontId="10" fillId="4" borderId="14" xfId="20" applyFont="1" applyFill="1" applyBorder="1" applyAlignment="1">
      <alignment vertical="center" wrapText="1"/>
    </xf>
    <xf numFmtId="0" fontId="23" fillId="4" borderId="15" xfId="20" applyFont="1" applyFill="1" applyBorder="1" applyAlignment="1">
      <alignment vertical="center" wrapText="1"/>
    </xf>
    <xf numFmtId="0" fontId="11" fillId="4" borderId="10" xfId="20" applyFont="1" applyFill="1" applyBorder="1" applyAlignment="1">
      <alignment vertical="center" wrapText="1"/>
    </xf>
    <xf numFmtId="0" fontId="11" fillId="4" borderId="8" xfId="20" applyFont="1" applyFill="1" applyBorder="1" applyAlignment="1">
      <alignment vertical="center" wrapText="1"/>
    </xf>
    <xf numFmtId="0" fontId="11" fillId="4" borderId="14" xfId="20" applyFont="1" applyFill="1" applyBorder="1" applyAlignment="1">
      <alignment vertical="center" wrapText="1"/>
    </xf>
    <xf numFmtId="0" fontId="23" fillId="4" borderId="14" xfId="20" applyFont="1" applyFill="1" applyBorder="1" applyAlignment="1">
      <alignment vertical="center" wrapText="1"/>
    </xf>
    <xf numFmtId="0" fontId="11" fillId="4" borderId="1" xfId="20" applyFont="1" applyFill="1" applyBorder="1"/>
    <xf numFmtId="0" fontId="10" fillId="4" borderId="1" xfId="20" applyFont="1" applyFill="1" applyBorder="1" applyAlignment="1">
      <alignment horizontal="left" vertical="center" wrapText="1"/>
    </xf>
    <xf numFmtId="0" fontId="11" fillId="4" borderId="1" xfId="20" applyFont="1" applyFill="1" applyBorder="1" applyAlignment="1">
      <alignment horizontal="left" vertical="center" wrapText="1"/>
    </xf>
    <xf numFmtId="0" fontId="11" fillId="4" borderId="1" xfId="20" applyFont="1" applyFill="1" applyBorder="1" applyAlignment="1">
      <alignment horizontal="center" vertical="center" wrapText="1"/>
    </xf>
    <xf numFmtId="0" fontId="12" fillId="4" borderId="1" xfId="20" applyFont="1" applyFill="1" applyBorder="1" applyAlignment="1">
      <alignment horizontal="center" vertical="center" wrapText="1"/>
    </xf>
    <xf numFmtId="0" fontId="11" fillId="4" borderId="1" xfId="20" applyFont="1" applyFill="1" applyBorder="1" applyAlignment="1">
      <alignment vertical="center"/>
    </xf>
    <xf numFmtId="0" fontId="11" fillId="0" borderId="1" xfId="20" applyFont="1" applyBorder="1"/>
    <xf numFmtId="0" fontId="11" fillId="4" borderId="1" xfId="20" applyFont="1" applyFill="1" applyBorder="1" applyAlignment="1">
      <alignment horizontal="left" vertical="center" wrapText="1" indent="1"/>
    </xf>
    <xf numFmtId="0" fontId="11" fillId="4" borderId="1" xfId="20" applyFont="1" applyFill="1" applyBorder="1" applyAlignment="1">
      <alignment horizontal="center" vertical="center"/>
    </xf>
    <xf numFmtId="0" fontId="11" fillId="4" borderId="9" xfId="20" applyFont="1" applyFill="1" applyBorder="1" applyAlignment="1">
      <alignment horizontal="left" vertical="center"/>
    </xf>
    <xf numFmtId="0" fontId="11" fillId="4" borderId="0" xfId="20" applyFont="1" applyFill="1" applyAlignment="1">
      <alignment horizontal="center" vertical="center"/>
    </xf>
    <xf numFmtId="0" fontId="11" fillId="4" borderId="0" xfId="20" applyFont="1" applyFill="1" applyAlignment="1">
      <alignment vertical="center"/>
    </xf>
    <xf numFmtId="0" fontId="11" fillId="4" borderId="0" xfId="20" applyFont="1" applyFill="1" applyAlignment="1">
      <alignment vertical="center" wrapText="1"/>
    </xf>
    <xf numFmtId="0" fontId="24" fillId="4" borderId="0" xfId="20" applyFont="1" applyFill="1" applyAlignment="1">
      <alignment horizontal="left"/>
    </xf>
    <xf numFmtId="0" fontId="11" fillId="4" borderId="14" xfId="20" applyFont="1" applyFill="1" applyBorder="1" applyAlignment="1">
      <alignment horizontal="center" vertical="center" wrapText="1"/>
    </xf>
    <xf numFmtId="0" fontId="11" fillId="4" borderId="2" xfId="20" applyFont="1" applyFill="1" applyBorder="1" applyAlignment="1">
      <alignment vertical="center" wrapText="1"/>
    </xf>
    <xf numFmtId="0" fontId="11" fillId="4" borderId="2" xfId="20" applyFont="1" applyFill="1" applyBorder="1" applyAlignment="1">
      <alignment horizontal="center" vertical="center" wrapText="1"/>
    </xf>
    <xf numFmtId="0" fontId="11" fillId="4" borderId="1" xfId="20" applyFont="1" applyFill="1" applyBorder="1" applyAlignment="1">
      <alignment wrapText="1"/>
    </xf>
    <xf numFmtId="0" fontId="10" fillId="4" borderId="2" xfId="20" applyFont="1" applyFill="1" applyBorder="1" applyAlignment="1">
      <alignment vertical="center" wrapText="1"/>
    </xf>
    <xf numFmtId="0" fontId="11" fillId="4" borderId="1" xfId="20" applyFont="1" applyFill="1" applyBorder="1" applyAlignment="1">
      <alignment horizontal="left" indent="1"/>
    </xf>
    <xf numFmtId="0" fontId="11" fillId="4" borderId="2" xfId="20" applyFont="1" applyFill="1" applyBorder="1" applyAlignment="1">
      <alignment horizontal="left" indent="1"/>
    </xf>
    <xf numFmtId="0" fontId="11" fillId="4" borderId="10" xfId="20" applyFont="1" applyFill="1" applyBorder="1" applyAlignment="1">
      <alignment vertical="center"/>
    </xf>
    <xf numFmtId="0" fontId="12" fillId="4" borderId="1" xfId="20" applyFont="1" applyFill="1" applyBorder="1" applyAlignment="1">
      <alignment vertical="center" wrapText="1"/>
    </xf>
    <xf numFmtId="0" fontId="11" fillId="0" borderId="1" xfId="20" applyFont="1" applyBorder="1" applyAlignment="1">
      <alignment horizontal="left" vertical="center" wrapText="1"/>
    </xf>
    <xf numFmtId="0" fontId="12" fillId="0" borderId="1" xfId="20" applyFont="1" applyBorder="1" applyAlignment="1">
      <alignment vertical="center" wrapText="1"/>
    </xf>
    <xf numFmtId="0" fontId="12" fillId="0" borderId="1" xfId="20" applyFont="1" applyBorder="1" applyAlignment="1">
      <alignment horizontal="center" vertical="center" wrapText="1"/>
    </xf>
    <xf numFmtId="0" fontId="12" fillId="4" borderId="1" xfId="20" applyFont="1" applyFill="1" applyBorder="1"/>
    <xf numFmtId="0" fontId="12" fillId="4" borderId="1" xfId="20" applyFont="1" applyFill="1" applyBorder="1" applyAlignment="1">
      <alignment horizontal="center" vertical="center"/>
    </xf>
    <xf numFmtId="0" fontId="12" fillId="4" borderId="0" xfId="20" applyFont="1" applyFill="1" applyAlignment="1">
      <alignment horizontal="center" vertical="center"/>
    </xf>
    <xf numFmtId="0" fontId="12" fillId="4" borderId="0" xfId="20" applyFont="1" applyFill="1"/>
    <xf numFmtId="0" fontId="11" fillId="0" borderId="2" xfId="20" applyFont="1" applyBorder="1" applyAlignment="1">
      <alignment vertical="center" wrapText="1"/>
    </xf>
    <xf numFmtId="0" fontId="11" fillId="0" borderId="1" xfId="20" applyFont="1" applyBorder="1" applyAlignment="1">
      <alignment horizontal="center"/>
    </xf>
    <xf numFmtId="0" fontId="11" fillId="0" borderId="10" xfId="20" applyFont="1" applyBorder="1" applyAlignment="1">
      <alignment horizontal="center" vertical="center"/>
    </xf>
    <xf numFmtId="0" fontId="11" fillId="0" borderId="3" xfId="20" applyFont="1" applyBorder="1" applyAlignment="1">
      <alignment horizontal="center" vertical="center" wrapText="1"/>
    </xf>
    <xf numFmtId="0" fontId="11" fillId="4" borderId="2" xfId="20" applyFont="1" applyFill="1" applyBorder="1"/>
    <xf numFmtId="0" fontId="11" fillId="0" borderId="1" xfId="20" applyFont="1" applyBorder="1" applyAlignment="1">
      <alignment vertical="center" wrapText="1"/>
    </xf>
    <xf numFmtId="0" fontId="10" fillId="4" borderId="1" xfId="20" applyFont="1" applyFill="1" applyBorder="1"/>
    <xf numFmtId="0" fontId="11" fillId="9" borderId="3" xfId="20" applyFont="1" applyFill="1" applyBorder="1" applyAlignment="1">
      <alignment horizontal="center" vertical="center" wrapText="1"/>
    </xf>
    <xf numFmtId="0" fontId="10" fillId="9" borderId="4" xfId="20" applyFont="1" applyFill="1" applyBorder="1" applyAlignment="1">
      <alignment horizontal="left" vertical="center" wrapText="1"/>
    </xf>
    <xf numFmtId="0" fontId="11" fillId="9" borderId="4" xfId="20" applyFont="1" applyFill="1" applyBorder="1" applyAlignment="1">
      <alignment horizontal="left" vertical="center" wrapText="1"/>
    </xf>
    <xf numFmtId="0" fontId="11" fillId="9" borderId="4" xfId="20" applyFont="1" applyFill="1" applyBorder="1" applyAlignment="1">
      <alignment vertical="center" wrapText="1"/>
    </xf>
    <xf numFmtId="0" fontId="11" fillId="9" borderId="5" xfId="20" applyFont="1" applyFill="1" applyBorder="1" applyAlignment="1">
      <alignment vertical="center" wrapText="1"/>
    </xf>
    <xf numFmtId="0" fontId="11" fillId="0" borderId="0" xfId="20" applyFont="1" applyAlignment="1">
      <alignment vertical="center" wrapText="1"/>
    </xf>
    <xf numFmtId="0" fontId="11" fillId="4" borderId="2" xfId="20" applyFont="1" applyFill="1" applyBorder="1" applyAlignment="1">
      <alignment horizontal="left" vertical="center" wrapText="1" indent="1"/>
    </xf>
    <xf numFmtId="0" fontId="10" fillId="4" borderId="1" xfId="20" applyFont="1" applyFill="1" applyBorder="1" applyAlignment="1">
      <alignment horizontal="left" vertical="center" wrapText="1" indent="3"/>
    </xf>
    <xf numFmtId="0" fontId="11" fillId="4" borderId="1" xfId="20" applyFont="1" applyFill="1" applyBorder="1" applyAlignment="1">
      <alignment horizontal="left" vertical="center" wrapText="1" indent="3"/>
    </xf>
    <xf numFmtId="0" fontId="11" fillId="4" borderId="1" xfId="20" applyFont="1" applyFill="1" applyBorder="1" applyAlignment="1">
      <alignment vertical="center" wrapText="1"/>
    </xf>
    <xf numFmtId="0" fontId="11" fillId="4" borderId="1" xfId="20" applyFont="1" applyFill="1" applyBorder="1" applyAlignment="1">
      <alignment horizontal="left" vertical="center" wrapText="1" indent="4"/>
    </xf>
    <xf numFmtId="0" fontId="11" fillId="4" borderId="1" xfId="20" applyFont="1" applyFill="1" applyBorder="1" applyAlignment="1">
      <alignment horizontal="left" vertical="center" wrapText="1" indent="5"/>
    </xf>
    <xf numFmtId="0" fontId="11" fillId="11" borderId="1" xfId="20" applyFont="1" applyFill="1" applyBorder="1" applyAlignment="1">
      <alignment vertical="center" wrapText="1"/>
    </xf>
    <xf numFmtId="0" fontId="11" fillId="4" borderId="1" xfId="20" applyFont="1" applyFill="1" applyBorder="1" applyAlignment="1">
      <alignment horizontal="left" vertical="center" wrapText="1" indent="6"/>
    </xf>
    <xf numFmtId="0" fontId="11" fillId="0" borderId="1" xfId="20" applyFont="1" applyBorder="1" applyAlignment="1">
      <alignment horizontal="left" vertical="center" wrapText="1" indent="5"/>
    </xf>
    <xf numFmtId="0" fontId="10" fillId="0" borderId="1" xfId="20" applyFont="1" applyBorder="1" applyAlignment="1">
      <alignment horizontal="left" vertical="center" wrapText="1" indent="3"/>
    </xf>
    <xf numFmtId="0" fontId="10" fillId="0" borderId="1" xfId="20" applyFont="1" applyBorder="1" applyAlignment="1">
      <alignment vertical="center" wrapText="1"/>
    </xf>
    <xf numFmtId="0" fontId="10" fillId="0" borderId="1" xfId="20" applyFont="1" applyBorder="1" applyAlignment="1">
      <alignment horizontal="left" vertical="center" wrapText="1" indent="2"/>
    </xf>
    <xf numFmtId="0" fontId="11" fillId="0" borderId="5" xfId="20" applyFont="1" applyBorder="1" applyAlignment="1">
      <alignment horizontal="center" vertical="center" wrapText="1"/>
    </xf>
    <xf numFmtId="0" fontId="11" fillId="4" borderId="16" xfId="20" applyFont="1" applyFill="1" applyBorder="1" applyAlignment="1">
      <alignment horizontal="center" vertical="center" wrapText="1"/>
    </xf>
    <xf numFmtId="0" fontId="11" fillId="4" borderId="12" xfId="20" applyFont="1" applyFill="1" applyBorder="1" applyAlignment="1">
      <alignment vertical="center" wrapText="1"/>
    </xf>
    <xf numFmtId="0" fontId="11" fillId="10" borderId="0" xfId="20" applyFont="1" applyFill="1" applyAlignment="1">
      <alignment vertical="center" wrapText="1"/>
    </xf>
    <xf numFmtId="0" fontId="11" fillId="4" borderId="7" xfId="20" applyFont="1" applyFill="1" applyBorder="1" applyAlignment="1">
      <alignment vertical="center" wrapText="1"/>
    </xf>
    <xf numFmtId="0" fontId="24" fillId="4" borderId="1" xfId="20" applyFont="1" applyFill="1" applyBorder="1" applyAlignment="1">
      <alignment horizontal="left" vertical="center" wrapText="1"/>
    </xf>
    <xf numFmtId="0" fontId="11" fillId="4" borderId="0" xfId="20" quotePrefix="1" applyFont="1" applyFill="1" applyAlignment="1">
      <alignment vertical="center" wrapText="1"/>
    </xf>
    <xf numFmtId="0" fontId="11" fillId="4" borderId="1" xfId="20" applyFont="1" applyFill="1" applyBorder="1" applyAlignment="1">
      <alignment horizontal="left" vertical="center" wrapText="1" indent="2"/>
    </xf>
    <xf numFmtId="0" fontId="11" fillId="4" borderId="1" xfId="20" applyFont="1" applyFill="1" applyBorder="1" applyAlignment="1">
      <alignment horizontal="left" indent="2"/>
    </xf>
    <xf numFmtId="0" fontId="11" fillId="0" borderId="0" xfId="20" applyFont="1" applyFill="1"/>
    <xf numFmtId="0" fontId="26" fillId="0" borderId="0" xfId="0" applyFont="1"/>
    <xf numFmtId="0" fontId="10" fillId="5" borderId="4" xfId="20" applyFont="1" applyFill="1" applyBorder="1" applyAlignment="1">
      <alignment horizontal="left" vertical="center" wrapText="1"/>
    </xf>
    <xf numFmtId="0" fontId="11" fillId="0" borderId="0" xfId="20" applyFont="1" applyAlignment="1">
      <alignment horizontal="left"/>
    </xf>
    <xf numFmtId="0" fontId="24" fillId="0" borderId="0" xfId="20" applyFont="1" applyFill="1" applyAlignment="1">
      <alignment horizontal="left"/>
    </xf>
    <xf numFmtId="0" fontId="11" fillId="0" borderId="0" xfId="20" applyFont="1" applyFill="1" applyAlignment="1">
      <alignment vertical="center"/>
    </xf>
    <xf numFmtId="0" fontId="11" fillId="0" borderId="0" xfId="20" applyFont="1" applyFill="1" applyAlignment="1">
      <alignment vertical="center" wrapText="1"/>
    </xf>
    <xf numFmtId="0" fontId="11" fillId="5" borderId="5" xfId="20" applyFont="1" applyFill="1" applyBorder="1" applyAlignment="1">
      <alignment horizontal="left" vertical="center" wrapText="1"/>
    </xf>
    <xf numFmtId="0" fontId="11" fillId="0" borderId="10" xfId="20" applyFont="1" applyBorder="1" applyAlignment="1">
      <alignment horizontal="left" vertical="center" wrapText="1"/>
    </xf>
    <xf numFmtId="0" fontId="10" fillId="0" borderId="0" xfId="20" applyFont="1" applyFill="1"/>
    <xf numFmtId="4" fontId="11" fillId="0" borderId="1" xfId="0" applyNumberFormat="1" applyFont="1" applyFill="1" applyBorder="1" applyAlignment="1">
      <alignment horizontal="right" vertical="center" wrapText="1"/>
    </xf>
    <xf numFmtId="4" fontId="11" fillId="2" borderId="1" xfId="0" applyNumberFormat="1" applyFont="1" applyFill="1" applyBorder="1" applyAlignment="1">
      <alignment horizontal="right" vertical="center" wrapText="1"/>
    </xf>
    <xf numFmtId="3" fontId="11" fillId="0" borderId="5" xfId="0" applyNumberFormat="1" applyFont="1" applyFill="1" applyBorder="1" applyAlignment="1">
      <alignment horizontal="right" vertical="center" wrapText="1"/>
    </xf>
    <xf numFmtId="3" fontId="11" fillId="2" borderId="1" xfId="0" applyNumberFormat="1" applyFont="1" applyFill="1" applyBorder="1" applyAlignment="1">
      <alignment horizontal="right" vertical="center" wrapText="1"/>
    </xf>
    <xf numFmtId="3" fontId="11" fillId="2" borderId="5" xfId="0" applyNumberFormat="1" applyFont="1" applyFill="1" applyBorder="1" applyAlignment="1">
      <alignment horizontal="right" vertical="center" wrapText="1"/>
    </xf>
    <xf numFmtId="3" fontId="11" fillId="2" borderId="2" xfId="0" applyNumberFormat="1" applyFont="1" applyFill="1" applyBorder="1" applyAlignment="1">
      <alignment horizontal="right" vertical="center" wrapText="1"/>
    </xf>
    <xf numFmtId="3" fontId="10" fillId="2" borderId="1" xfId="0" applyNumberFormat="1" applyFont="1" applyFill="1" applyBorder="1" applyAlignment="1">
      <alignment horizontal="right" vertical="center" wrapText="1"/>
    </xf>
    <xf numFmtId="3" fontId="11" fillId="2" borderId="1" xfId="0" applyNumberFormat="1" applyFont="1" applyFill="1" applyBorder="1" applyAlignment="1">
      <alignment horizontal="right" wrapText="1"/>
    </xf>
    <xf numFmtId="3" fontId="10" fillId="0" borderId="1" xfId="0" applyNumberFormat="1" applyFont="1" applyFill="1" applyBorder="1" applyAlignment="1">
      <alignment horizontal="right" wrapText="1"/>
    </xf>
    <xf numFmtId="3" fontId="11" fillId="2" borderId="3" xfId="0" applyNumberFormat="1" applyFont="1" applyFill="1" applyBorder="1" applyAlignment="1">
      <alignment horizontal="right" vertical="center" wrapText="1"/>
    </xf>
    <xf numFmtId="3" fontId="11" fillId="5" borderId="1" xfId="0" applyNumberFormat="1"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3" fontId="11" fillId="2" borderId="1" xfId="0" applyNumberFormat="1" applyFont="1" applyFill="1" applyBorder="1" applyAlignment="1">
      <alignment horizontal="center" wrapText="1"/>
    </xf>
    <xf numFmtId="3" fontId="11" fillId="5" borderId="3" xfId="0" applyNumberFormat="1" applyFont="1" applyFill="1" applyBorder="1" applyAlignment="1">
      <alignment horizontal="center" vertical="center" wrapText="1"/>
    </xf>
    <xf numFmtId="3" fontId="11" fillId="5" borderId="1" xfId="0" applyNumberFormat="1" applyFont="1" applyFill="1" applyBorder="1" applyAlignment="1">
      <alignment horizontal="left" vertical="center" wrapText="1"/>
    </xf>
    <xf numFmtId="3" fontId="11" fillId="0" borderId="7" xfId="0" applyNumberFormat="1" applyFont="1" applyFill="1" applyBorder="1" applyAlignment="1">
      <alignment horizontal="right" vertical="center" wrapText="1"/>
    </xf>
    <xf numFmtId="3" fontId="12" fillId="5" borderId="5" xfId="0" applyNumberFormat="1" applyFont="1" applyFill="1" applyBorder="1" applyAlignment="1">
      <alignment horizontal="right" vertical="center" wrapText="1"/>
    </xf>
    <xf numFmtId="3" fontId="11" fillId="0" borderId="1" xfId="3"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4" xfId="0" applyNumberFormat="1" applyFont="1" applyFill="1" applyBorder="1" applyAlignment="1">
      <alignment horizontal="right" vertical="center" wrapText="1"/>
    </xf>
    <xf numFmtId="0" fontId="10" fillId="0" borderId="0" xfId="0" applyFont="1" applyFill="1" applyAlignment="1">
      <alignment horizontal="left" vertical="center" wrapText="1"/>
    </xf>
    <xf numFmtId="3" fontId="11" fillId="4" borderId="1" xfId="0" applyNumberFormat="1" applyFont="1" applyFill="1" applyBorder="1" applyAlignment="1">
      <alignment horizontal="right" vertical="center" wrapText="1"/>
    </xf>
    <xf numFmtId="3" fontId="10" fillId="0" borderId="1" xfId="2" applyNumberFormat="1" applyFont="1" applyFill="1" applyBorder="1" applyAlignment="1">
      <alignment horizontal="right" vertical="center" wrapText="1"/>
    </xf>
    <xf numFmtId="4" fontId="11" fillId="2" borderId="2" xfId="0" applyNumberFormat="1" applyFont="1" applyFill="1" applyBorder="1" applyAlignment="1">
      <alignment horizontal="right" vertical="center" wrapText="1"/>
    </xf>
    <xf numFmtId="4" fontId="11" fillId="2" borderId="13" xfId="0" applyNumberFormat="1" applyFont="1" applyFill="1" applyBorder="1" applyAlignment="1">
      <alignment horizontal="right" vertical="center" wrapText="1"/>
    </xf>
    <xf numFmtId="4" fontId="11" fillId="0" borderId="3" xfId="0" applyNumberFormat="1" applyFont="1" applyFill="1" applyBorder="1" applyAlignment="1">
      <alignment horizontal="right" vertical="center" wrapText="1"/>
    </xf>
    <xf numFmtId="9" fontId="11" fillId="2" borderId="1" xfId="3" applyNumberFormat="1" applyFont="1" applyFill="1" applyBorder="1" applyAlignment="1">
      <alignment horizontal="right" vertical="center" wrapText="1"/>
    </xf>
    <xf numFmtId="3" fontId="11" fillId="0" borderId="1" xfId="0" applyNumberFormat="1" applyFont="1" applyBorder="1"/>
    <xf numFmtId="3" fontId="11" fillId="0" borderId="1" xfId="0" applyNumberFormat="1" applyFont="1" applyBorder="1" applyAlignment="1">
      <alignment horizontal="right" vertical="center" wrapText="1"/>
    </xf>
    <xf numFmtId="0" fontId="11" fillId="4" borderId="1" xfId="20" applyFont="1" applyFill="1" applyBorder="1" applyAlignment="1">
      <alignment horizontal="right"/>
    </xf>
    <xf numFmtId="0" fontId="11" fillId="0" borderId="1" xfId="20" applyFont="1" applyBorder="1" applyAlignment="1">
      <alignment horizontal="right"/>
    </xf>
    <xf numFmtId="2" fontId="11" fillId="4" borderId="0" xfId="20" applyNumberFormat="1" applyFont="1" applyFill="1"/>
    <xf numFmtId="2" fontId="11" fillId="4" borderId="1" xfId="20" applyNumberFormat="1" applyFont="1" applyFill="1" applyBorder="1" applyAlignment="1">
      <alignment horizontal="center"/>
    </xf>
    <xf numFmtId="3" fontId="11" fillId="4" borderId="1" xfId="20" applyNumberFormat="1" applyFont="1" applyFill="1" applyBorder="1" applyAlignment="1">
      <alignment horizontal="right" vertical="center"/>
    </xf>
    <xf numFmtId="3" fontId="11" fillId="4" borderId="1" xfId="20" applyNumberFormat="1" applyFont="1" applyFill="1" applyBorder="1" applyAlignment="1">
      <alignment horizontal="right"/>
    </xf>
    <xf numFmtId="3" fontId="11" fillId="0" borderId="1" xfId="20" applyNumberFormat="1" applyFont="1" applyBorder="1" applyAlignment="1">
      <alignment horizontal="right"/>
    </xf>
    <xf numFmtId="3" fontId="11" fillId="11" borderId="1" xfId="20" applyNumberFormat="1" applyFont="1" applyFill="1" applyBorder="1" applyAlignment="1">
      <alignment horizontal="right" vertical="center"/>
    </xf>
    <xf numFmtId="3" fontId="11" fillId="11" borderId="1" xfId="20" applyNumberFormat="1" applyFont="1" applyFill="1" applyBorder="1" applyAlignment="1">
      <alignment horizontal="right"/>
    </xf>
    <xf numFmtId="9" fontId="11" fillId="4" borderId="1" xfId="20" applyNumberFormat="1" applyFont="1" applyFill="1" applyBorder="1"/>
    <xf numFmtId="3" fontId="11" fillId="4" borderId="1" xfId="20" applyNumberFormat="1" applyFont="1" applyFill="1" applyBorder="1" applyAlignment="1">
      <alignment vertical="center"/>
    </xf>
    <xf numFmtId="3" fontId="11" fillId="0" borderId="1" xfId="20" applyNumberFormat="1" applyFont="1" applyBorder="1"/>
    <xf numFmtId="3" fontId="11" fillId="4" borderId="1" xfId="20" applyNumberFormat="1" applyFont="1" applyFill="1" applyBorder="1"/>
    <xf numFmtId="0" fontId="11" fillId="0" borderId="0" xfId="20" applyFont="1" applyFill="1" applyBorder="1"/>
    <xf numFmtId="0" fontId="10" fillId="0" borderId="0" xfId="20" applyFont="1" applyFill="1" applyBorder="1"/>
    <xf numFmtId="0" fontId="11" fillId="4" borderId="1" xfId="20" applyFont="1" applyFill="1" applyBorder="1" applyAlignment="1">
      <alignment vertical="top" wrapText="1"/>
    </xf>
    <xf numFmtId="0" fontId="11" fillId="0" borderId="1" xfId="20" applyFont="1" applyBorder="1" applyAlignment="1">
      <alignment horizontal="right" vertical="center"/>
    </xf>
    <xf numFmtId="0" fontId="27" fillId="12" borderId="0" xfId="0" applyFont="1" applyFill="1"/>
    <xf numFmtId="0" fontId="28" fillId="12" borderId="0" xfId="0" applyFont="1" applyFill="1"/>
    <xf numFmtId="0" fontId="29" fillId="12" borderId="0" xfId="0" applyFont="1" applyFill="1"/>
    <xf numFmtId="0" fontId="30" fillId="12" borderId="0" xfId="0" applyFont="1" applyFill="1"/>
    <xf numFmtId="0" fontId="30" fillId="0" borderId="0" xfId="0" applyFont="1"/>
    <xf numFmtId="0" fontId="16" fillId="0" borderId="0" xfId="20" applyFont="1" applyFill="1" applyBorder="1"/>
    <xf numFmtId="0" fontId="10" fillId="0" borderId="0" xfId="20" applyFont="1" applyFill="1" applyAlignment="1">
      <alignment horizontal="left"/>
    </xf>
    <xf numFmtId="0" fontId="16" fillId="0" borderId="0" xfId="20" applyFont="1" applyFill="1" applyAlignment="1">
      <alignment horizontal="left"/>
    </xf>
    <xf numFmtId="0" fontId="10" fillId="12" borderId="0" xfId="0" applyFont="1" applyFill="1"/>
    <xf numFmtId="0" fontId="16" fillId="4" borderId="0" xfId="20" applyFont="1" applyFill="1"/>
    <xf numFmtId="0" fontId="16" fillId="0" borderId="0" xfId="20" applyFont="1" applyFill="1"/>
    <xf numFmtId="0" fontId="10" fillId="4" borderId="0" xfId="20" applyFont="1" applyFill="1"/>
    <xf numFmtId="0" fontId="16" fillId="0" borderId="0" xfId="20" applyFont="1"/>
    <xf numFmtId="0" fontId="10" fillId="0" borderId="0" xfId="20" applyFont="1" applyFill="1" applyAlignment="1">
      <alignment vertical="center"/>
    </xf>
    <xf numFmtId="0" fontId="14" fillId="0" borderId="1" xfId="1" applyFont="1" applyFill="1" applyBorder="1" applyAlignment="1">
      <alignment horizontal="left"/>
    </xf>
    <xf numFmtId="0" fontId="11" fillId="4" borderId="0" xfId="20" applyFont="1" applyFill="1" applyBorder="1" applyAlignment="1">
      <alignment wrapText="1"/>
    </xf>
    <xf numFmtId="0" fontId="11" fillId="4" borderId="0" xfId="20" applyFont="1" applyFill="1" applyBorder="1"/>
    <xf numFmtId="0" fontId="11" fillId="4" borderId="0" xfId="20" applyFont="1" applyFill="1" applyBorder="1" applyAlignment="1">
      <alignment vertical="top" wrapText="1"/>
    </xf>
    <xf numFmtId="0" fontId="10" fillId="0" borderId="0" xfId="20" applyFont="1"/>
    <xf numFmtId="0" fontId="16" fillId="0" borderId="0" xfId="20" applyFont="1" applyFill="1" applyAlignment="1">
      <alignment horizontal="left" vertical="top"/>
    </xf>
    <xf numFmtId="167" fontId="11" fillId="2" borderId="3" xfId="21" applyNumberFormat="1" applyFont="1" applyFill="1" applyBorder="1" applyAlignment="1">
      <alignment horizontal="right" vertical="center" wrapText="1" readingOrder="1"/>
    </xf>
    <xf numFmtId="0" fontId="11" fillId="2" borderId="1" xfId="21" applyFont="1" applyFill="1" applyBorder="1" applyAlignment="1">
      <alignment horizontal="center" vertical="center" wrapText="1" readingOrder="1"/>
    </xf>
    <xf numFmtId="0" fontId="11" fillId="0" borderId="1" xfId="21" applyFont="1" applyBorder="1" applyAlignment="1">
      <alignment horizontal="center" vertical="center" wrapText="1" readingOrder="1"/>
    </xf>
    <xf numFmtId="167" fontId="11" fillId="0" borderId="3" xfId="21" applyNumberFormat="1" applyFont="1" applyBorder="1" applyAlignment="1">
      <alignment horizontal="right" vertical="center" wrapText="1" readingOrder="1"/>
    </xf>
    <xf numFmtId="167" fontId="10" fillId="5" borderId="4" xfId="21" applyNumberFormat="1" applyFont="1" applyFill="1" applyBorder="1" applyAlignment="1">
      <alignment vertical="center" readingOrder="1"/>
    </xf>
    <xf numFmtId="0" fontId="10" fillId="5" borderId="5" xfId="21" applyFont="1" applyFill="1" applyBorder="1" applyAlignment="1">
      <alignment horizontal="center" vertical="center" readingOrder="1"/>
    </xf>
    <xf numFmtId="167" fontId="11" fillId="2" borderId="1" xfId="21" applyNumberFormat="1" applyFont="1" applyFill="1" applyBorder="1" applyAlignment="1">
      <alignment horizontal="right" vertical="center" wrapText="1" readingOrder="1"/>
    </xf>
    <xf numFmtId="167" fontId="11" fillId="0" borderId="1" xfId="21" applyNumberFormat="1" applyFont="1" applyBorder="1" applyAlignment="1">
      <alignment horizontal="right" vertical="center" wrapText="1" readingOrder="1"/>
    </xf>
    <xf numFmtId="3" fontId="11" fillId="0" borderId="1" xfId="0" applyNumberFormat="1" applyFont="1" applyBorder="1" applyAlignment="1">
      <alignment vertical="center"/>
    </xf>
    <xf numFmtId="3" fontId="10" fillId="0" borderId="1" xfId="0" applyNumberFormat="1" applyFont="1" applyBorder="1" applyAlignment="1">
      <alignment horizontal="right" vertical="center" wrapText="1"/>
    </xf>
    <xf numFmtId="3" fontId="10" fillId="5" borderId="11" xfId="0" applyNumberFormat="1" applyFont="1" applyFill="1" applyBorder="1" applyAlignment="1">
      <alignment vertical="center"/>
    </xf>
    <xf numFmtId="0" fontId="10" fillId="5" borderId="9" xfId="0" applyFont="1" applyFill="1" applyBorder="1" applyAlignment="1">
      <alignment vertical="center"/>
    </xf>
    <xf numFmtId="3" fontId="10" fillId="0" borderId="10" xfId="0" applyNumberFormat="1" applyFont="1" applyBorder="1" applyAlignment="1">
      <alignment horizontal="right" vertical="center" wrapText="1"/>
    </xf>
    <xf numFmtId="0" fontId="11" fillId="0" borderId="10" xfId="0" applyFont="1" applyBorder="1" applyAlignment="1">
      <alignment horizontal="center" vertical="center" wrapText="1"/>
    </xf>
    <xf numFmtId="3" fontId="10" fillId="5" borderId="4" xfId="0" applyNumberFormat="1" applyFont="1" applyFill="1" applyBorder="1" applyAlignment="1">
      <alignment vertical="center"/>
    </xf>
    <xf numFmtId="3" fontId="11" fillId="0" borderId="2" xfId="0" applyNumberFormat="1" applyFont="1" applyBorder="1" applyAlignment="1">
      <alignment vertical="center"/>
    </xf>
    <xf numFmtId="0" fontId="11" fillId="0" borderId="2" xfId="0" applyFont="1" applyBorder="1" applyAlignment="1">
      <alignment horizontal="center" vertical="center"/>
    </xf>
    <xf numFmtId="3" fontId="10" fillId="0" borderId="1" xfId="0" applyNumberFormat="1" applyFont="1" applyBorder="1" applyAlignment="1">
      <alignment vertical="center" wrapText="1"/>
    </xf>
    <xf numFmtId="3" fontId="11" fillId="0" borderId="5" xfId="0" applyNumberFormat="1" applyFont="1" applyBorder="1" applyAlignment="1">
      <alignment horizontal="right" vertical="center" wrapText="1"/>
    </xf>
    <xf numFmtId="3" fontId="11" fillId="0" borderId="2" xfId="0" applyNumberFormat="1" applyFont="1" applyBorder="1" applyAlignment="1">
      <alignment horizontal="right" vertical="center" wrapText="1"/>
    </xf>
    <xf numFmtId="3" fontId="11" fillId="0" borderId="7" xfId="0" applyNumberFormat="1" applyFont="1" applyBorder="1" applyAlignment="1">
      <alignment horizontal="right" vertical="center" wrapText="1"/>
    </xf>
    <xf numFmtId="3" fontId="11" fillId="0" borderId="10" xfId="0" applyNumberFormat="1" applyFont="1" applyBorder="1" applyAlignment="1">
      <alignment horizontal="right" vertical="center" wrapText="1"/>
    </xf>
    <xf numFmtId="167" fontId="11" fillId="0" borderId="5" xfId="0" applyNumberFormat="1" applyFont="1" applyBorder="1" applyAlignment="1">
      <alignment horizontal="right" vertical="center" wrapText="1"/>
    </xf>
    <xf numFmtId="167" fontId="11" fillId="0" borderId="1" xfId="0" applyNumberFormat="1" applyFont="1" applyBorder="1" applyAlignment="1">
      <alignment horizontal="right" vertical="center" wrapText="1"/>
    </xf>
    <xf numFmtId="0" fontId="11" fillId="0" borderId="1" xfId="0" applyFont="1" applyBorder="1" applyAlignment="1">
      <alignment horizontal="right" vertical="center" wrapText="1"/>
    </xf>
    <xf numFmtId="1" fontId="11" fillId="0" borderId="1" xfId="0" applyNumberFormat="1" applyFont="1" applyFill="1" applyBorder="1" applyAlignment="1">
      <alignment horizontal="right" vertical="center" wrapText="1"/>
    </xf>
    <xf numFmtId="0" fontId="10" fillId="5" borderId="4" xfId="0" applyFont="1" applyFill="1" applyBorder="1" applyAlignment="1">
      <alignment horizontal="left" vertical="center" wrapText="1"/>
    </xf>
    <xf numFmtId="10" fontId="10" fillId="5" borderId="4" xfId="0" applyNumberFormat="1" applyFont="1" applyFill="1" applyBorder="1" applyAlignment="1">
      <alignment horizontal="left" vertical="center" wrapText="1"/>
    </xf>
    <xf numFmtId="10" fontId="10" fillId="5" borderId="5" xfId="0" applyNumberFormat="1" applyFont="1" applyFill="1" applyBorder="1" applyAlignment="1">
      <alignment horizontal="left" vertical="center" wrapText="1"/>
    </xf>
    <xf numFmtId="10" fontId="11" fillId="0" borderId="10" xfId="0" applyNumberFormat="1" applyFont="1" applyFill="1" applyBorder="1" applyAlignment="1">
      <alignment horizontal="right" vertical="center" wrapText="1"/>
    </xf>
    <xf numFmtId="10" fontId="11" fillId="0" borderId="1" xfId="2" applyNumberFormat="1" applyFont="1" applyFill="1" applyBorder="1" applyAlignment="1">
      <alignment horizontal="right" vertical="center" wrapText="1"/>
    </xf>
    <xf numFmtId="10" fontId="10" fillId="0" borderId="1" xfId="2" applyNumberFormat="1" applyFont="1" applyFill="1" applyBorder="1" applyAlignment="1">
      <alignment horizontal="right" vertical="center" wrapText="1"/>
    </xf>
    <xf numFmtId="10" fontId="10" fillId="0" borderId="1" xfId="0" applyNumberFormat="1" applyFont="1" applyFill="1" applyBorder="1" applyAlignment="1">
      <alignment horizontal="right" vertical="center" wrapText="1"/>
    </xf>
    <xf numFmtId="174" fontId="11" fillId="0" borderId="1" xfId="2" applyNumberFormat="1" applyFont="1" applyFill="1" applyBorder="1" applyAlignment="1">
      <alignment horizontal="right" vertical="center" wrapText="1"/>
    </xf>
    <xf numFmtId="174" fontId="10" fillId="0" borderId="1" xfId="2" applyNumberFormat="1" applyFont="1" applyFill="1" applyBorder="1" applyAlignment="1">
      <alignment horizontal="right" vertical="center" wrapText="1"/>
    </xf>
    <xf numFmtId="174" fontId="10" fillId="0" borderId="1" xfId="0" applyNumberFormat="1" applyFont="1" applyFill="1" applyBorder="1" applyAlignment="1">
      <alignment horizontal="right" vertical="center" wrapText="1"/>
    </xf>
    <xf numFmtId="0" fontId="16" fillId="0" borderId="0" xfId="21" applyFont="1" applyAlignment="1">
      <alignment readingOrder="1"/>
    </xf>
    <xf numFmtId="0" fontId="11" fillId="0" borderId="0" xfId="21" applyFont="1" applyAlignment="1">
      <alignment readingOrder="1"/>
    </xf>
    <xf numFmtId="0" fontId="0" fillId="0" borderId="0" xfId="0" applyAlignment="1">
      <alignment readingOrder="1"/>
    </xf>
    <xf numFmtId="0" fontId="10" fillId="0" borderId="0" xfId="21" applyFont="1" applyAlignment="1">
      <alignment readingOrder="1"/>
    </xf>
    <xf numFmtId="0" fontId="10" fillId="2" borderId="0" xfId="21" applyFont="1" applyFill="1" applyAlignment="1">
      <alignment horizontal="left" wrapText="1" readingOrder="1"/>
    </xf>
    <xf numFmtId="0" fontId="11" fillId="2" borderId="0" xfId="21" applyFont="1" applyFill="1" applyAlignment="1">
      <alignment horizontal="left" wrapText="1" readingOrder="1"/>
    </xf>
    <xf numFmtId="0" fontId="11" fillId="2" borderId="3" xfId="21" applyFont="1" applyFill="1" applyBorder="1" applyAlignment="1">
      <alignment horizontal="center" vertical="center" wrapText="1" readingOrder="1"/>
    </xf>
    <xf numFmtId="0" fontId="11" fillId="0" borderId="3" xfId="21" applyFont="1" applyBorder="1" applyAlignment="1">
      <alignment horizontal="center" vertical="center" wrapText="1" readingOrder="1"/>
    </xf>
    <xf numFmtId="0" fontId="10" fillId="5" borderId="3" xfId="21" applyFont="1" applyFill="1" applyBorder="1" applyAlignment="1">
      <alignment vertical="center" readingOrder="1"/>
    </xf>
    <xf numFmtId="0" fontId="10" fillId="5" borderId="4" xfId="21" applyFont="1" applyFill="1" applyBorder="1" applyAlignment="1">
      <alignment vertical="center" readingOrder="1"/>
    </xf>
    <xf numFmtId="0" fontId="10" fillId="5" borderId="5" xfId="21" applyFont="1" applyFill="1" applyBorder="1" applyAlignment="1">
      <alignment vertical="center" readingOrder="1"/>
    </xf>
    <xf numFmtId="0" fontId="11" fillId="0" borderId="5" xfId="21" applyFont="1" applyBorder="1" applyAlignment="1">
      <alignment horizontal="left" vertical="center" wrapText="1" readingOrder="1"/>
    </xf>
    <xf numFmtId="0" fontId="11" fillId="2" borderId="5" xfId="21" applyFont="1" applyFill="1" applyBorder="1" applyAlignment="1">
      <alignment horizontal="left" vertical="center" wrapText="1" readingOrder="1"/>
    </xf>
    <xf numFmtId="0" fontId="15" fillId="5" borderId="3" xfId="21" applyFont="1" applyFill="1" applyBorder="1" applyAlignment="1">
      <alignment vertical="center" readingOrder="1"/>
    </xf>
    <xf numFmtId="0" fontId="15" fillId="5" borderId="4" xfId="21" applyFont="1" applyFill="1" applyBorder="1" applyAlignment="1">
      <alignment vertical="center" readingOrder="1"/>
    </xf>
    <xf numFmtId="167" fontId="15" fillId="5" borderId="4" xfId="21" applyNumberFormat="1" applyFont="1" applyFill="1" applyBorder="1" applyAlignment="1">
      <alignment vertical="center" readingOrder="1"/>
    </xf>
    <xf numFmtId="0" fontId="15" fillId="5" borderId="5" xfId="21" applyFont="1" applyFill="1" applyBorder="1" applyAlignment="1">
      <alignment horizontal="center" vertical="center" readingOrder="1"/>
    </xf>
    <xf numFmtId="175" fontId="11" fillId="4" borderId="2" xfId="3" applyNumberFormat="1" applyFont="1" applyFill="1" applyBorder="1" applyAlignment="1">
      <alignment vertical="center" wrapText="1"/>
    </xf>
    <xf numFmtId="175" fontId="11" fillId="4" borderId="1" xfId="3" applyNumberFormat="1" applyFont="1" applyFill="1" applyBorder="1" applyAlignment="1">
      <alignment vertical="center" wrapText="1"/>
    </xf>
    <xf numFmtId="175" fontId="11" fillId="0" borderId="1" xfId="3" applyNumberFormat="1" applyFont="1" applyBorder="1" applyAlignment="1">
      <alignment vertical="center" wrapText="1"/>
    </xf>
    <xf numFmtId="175" fontId="11" fillId="11" borderId="1" xfId="3" applyNumberFormat="1" applyFont="1" applyFill="1" applyBorder="1" applyAlignment="1">
      <alignment vertical="center" wrapText="1"/>
    </xf>
    <xf numFmtId="0" fontId="11" fillId="4" borderId="1" xfId="23" applyFont="1" applyFill="1" applyBorder="1" applyAlignment="1">
      <alignment wrapText="1"/>
    </xf>
    <xf numFmtId="1" fontId="11" fillId="4" borderId="0" xfId="2" applyNumberFormat="1" applyFont="1" applyFill="1" applyAlignment="1">
      <alignment vertical="center" wrapText="1"/>
    </xf>
    <xf numFmtId="2" fontId="11" fillId="2" borderId="2" xfId="0" applyNumberFormat="1" applyFont="1" applyFill="1" applyBorder="1" applyAlignment="1">
      <alignment horizontal="right" vertical="center" wrapText="1"/>
    </xf>
    <xf numFmtId="2" fontId="11" fillId="2" borderId="2" xfId="3" applyNumberFormat="1" applyFont="1" applyFill="1" applyBorder="1" applyAlignment="1">
      <alignment horizontal="right" vertical="center" wrapText="1"/>
    </xf>
    <xf numFmtId="2" fontId="11" fillId="2" borderId="1" xfId="0" applyNumberFormat="1" applyFont="1" applyFill="1" applyBorder="1" applyAlignment="1">
      <alignment horizontal="right" vertical="center" wrapText="1"/>
    </xf>
    <xf numFmtId="2" fontId="11" fillId="2" borderId="1" xfId="3" applyNumberFormat="1" applyFont="1" applyFill="1" applyBorder="1" applyAlignment="1">
      <alignment horizontal="right" vertical="center" wrapText="1"/>
    </xf>
    <xf numFmtId="2" fontId="11" fillId="2" borderId="10" xfId="0" applyNumberFormat="1" applyFont="1" applyFill="1" applyBorder="1" applyAlignment="1">
      <alignment horizontal="right" vertical="center" wrapText="1"/>
    </xf>
    <xf numFmtId="2" fontId="11" fillId="2" borderId="10" xfId="3" applyNumberFormat="1" applyFont="1" applyFill="1" applyBorder="1" applyAlignment="1">
      <alignment horizontal="right" vertical="center" wrapText="1"/>
    </xf>
    <xf numFmtId="2" fontId="10" fillId="5" borderId="4" xfId="0" applyNumberFormat="1" applyFont="1" applyFill="1" applyBorder="1" applyAlignment="1">
      <alignment horizontal="left" vertical="center" wrapText="1"/>
    </xf>
    <xf numFmtId="2" fontId="10" fillId="5" borderId="5" xfId="0" applyNumberFormat="1" applyFont="1" applyFill="1" applyBorder="1" applyAlignment="1">
      <alignment horizontal="left" vertical="center" wrapText="1"/>
    </xf>
    <xf numFmtId="2" fontId="11" fillId="0" borderId="1" xfId="0" applyNumberFormat="1" applyFont="1" applyFill="1" applyBorder="1" applyAlignment="1">
      <alignment horizontal="right" vertical="center" wrapText="1"/>
    </xf>
    <xf numFmtId="2" fontId="11" fillId="0" borderId="10" xfId="3" applyNumberFormat="1" applyFont="1" applyFill="1" applyBorder="1" applyAlignment="1">
      <alignment horizontal="right" vertical="center" wrapText="1"/>
    </xf>
    <xf numFmtId="2" fontId="11" fillId="0" borderId="1" xfId="3" applyNumberFormat="1" applyFont="1" applyFill="1" applyBorder="1" applyAlignment="1">
      <alignment horizontal="right" vertical="center" wrapText="1"/>
    </xf>
    <xf numFmtId="2" fontId="11" fillId="0" borderId="2" xfId="0" applyNumberFormat="1" applyFont="1" applyFill="1" applyBorder="1" applyAlignment="1">
      <alignment horizontal="right" wrapText="1"/>
    </xf>
    <xf numFmtId="2" fontId="11" fillId="0" borderId="1" xfId="0" applyNumberFormat="1" applyFont="1" applyBorder="1"/>
    <xf numFmtId="2" fontId="11" fillId="5" borderId="5" xfId="0" applyNumberFormat="1" applyFont="1" applyFill="1" applyBorder="1" applyAlignment="1">
      <alignment horizontal="right" vertical="center" wrapText="1"/>
    </xf>
    <xf numFmtId="2" fontId="11" fillId="5" borderId="1" xfId="0" applyNumberFormat="1" applyFont="1" applyFill="1" applyBorder="1" applyAlignment="1">
      <alignment horizontal="right" vertical="center" wrapText="1"/>
    </xf>
    <xf numFmtId="2" fontId="10" fillId="0" borderId="1" xfId="0" applyNumberFormat="1" applyFont="1" applyFill="1" applyBorder="1" applyAlignment="1">
      <alignment horizontal="right" vertical="center" wrapText="1"/>
    </xf>
    <xf numFmtId="10" fontId="11" fillId="4" borderId="1" xfId="20" applyNumberFormat="1" applyFont="1" applyFill="1" applyBorder="1"/>
    <xf numFmtId="0" fontId="0" fillId="4" borderId="0" xfId="0" applyFill="1" applyAlignment="1">
      <alignment readingOrder="1"/>
    </xf>
    <xf numFmtId="0" fontId="0" fillId="4" borderId="0" xfId="0" applyFill="1"/>
    <xf numFmtId="0" fontId="10" fillId="4" borderId="1" xfId="0" applyFont="1" applyFill="1" applyBorder="1" applyAlignment="1">
      <alignment horizontal="center" vertical="center" wrapText="1"/>
    </xf>
    <xf numFmtId="0" fontId="11" fillId="4" borderId="5" xfId="0" applyFont="1" applyFill="1" applyBorder="1" applyAlignment="1">
      <alignment horizontal="center" vertical="center" wrapText="1"/>
    </xf>
    <xf numFmtId="2" fontId="11" fillId="0" borderId="3" xfId="21" applyNumberFormat="1" applyFont="1" applyBorder="1" applyAlignment="1">
      <alignment horizontal="right" vertical="center" wrapText="1" readingOrder="1"/>
    </xf>
    <xf numFmtId="2" fontId="11" fillId="0" borderId="3" xfId="22" applyNumberFormat="1" applyFont="1" applyFill="1" applyBorder="1" applyAlignment="1">
      <alignment horizontal="right" vertical="center" wrapText="1" readingOrder="1"/>
    </xf>
    <xf numFmtId="0" fontId="11" fillId="0" borderId="0" xfId="15" applyFont="1" applyBorder="1"/>
    <xf numFmtId="0" fontId="10" fillId="0" borderId="8" xfId="15" applyFont="1" applyBorder="1"/>
    <xf numFmtId="0" fontId="11" fillId="0" borderId="11" xfId="15" applyFont="1" applyBorder="1"/>
    <xf numFmtId="0" fontId="11" fillId="0" borderId="9" xfId="15" applyFont="1" applyBorder="1"/>
    <xf numFmtId="0" fontId="12" fillId="0" borderId="15" xfId="15" applyFont="1" applyBorder="1"/>
    <xf numFmtId="0" fontId="11" fillId="0" borderId="12" xfId="15" applyFont="1" applyBorder="1"/>
    <xf numFmtId="0" fontId="11" fillId="0" borderId="13" xfId="15" applyFont="1" applyBorder="1"/>
    <xf numFmtId="0" fontId="11" fillId="0" borderId="6" xfId="15" applyFont="1" applyBorder="1"/>
    <xf numFmtId="0" fontId="11" fillId="0" borderId="7" xfId="15" applyFont="1" applyBorder="1"/>
    <xf numFmtId="9" fontId="11" fillId="2" borderId="2" xfId="3" applyNumberFormat="1" applyFont="1" applyFill="1" applyBorder="1" applyAlignment="1">
      <alignment horizontal="right" vertical="center" wrapText="1"/>
    </xf>
    <xf numFmtId="0" fontId="11" fillId="0" borderId="1" xfId="0" applyNumberFormat="1" applyFont="1" applyFill="1" applyBorder="1" applyAlignment="1">
      <alignment horizontal="right" vertical="center" wrapText="1"/>
    </xf>
    <xf numFmtId="9" fontId="10" fillId="0" borderId="1" xfId="3" applyFont="1" applyFill="1" applyBorder="1" applyAlignment="1">
      <alignment horizontal="right" vertical="center" wrapText="1"/>
    </xf>
    <xf numFmtId="0" fontId="10" fillId="0" borderId="1" xfId="0" applyFont="1" applyFill="1" applyBorder="1" applyAlignment="1">
      <alignment horizontal="center" vertical="center" wrapText="1"/>
    </xf>
    <xf numFmtId="2" fontId="10" fillId="0" borderId="1" xfId="3" applyNumberFormat="1" applyFont="1" applyFill="1" applyBorder="1" applyAlignment="1">
      <alignment horizontal="right" vertical="center" wrapText="1"/>
    </xf>
    <xf numFmtId="4" fontId="10" fillId="0" borderId="1" xfId="0" applyNumberFormat="1" applyFont="1" applyFill="1" applyBorder="1" applyAlignment="1">
      <alignment horizontal="right" vertical="center" wrapText="1"/>
    </xf>
    <xf numFmtId="0" fontId="32" fillId="0" borderId="0" xfId="0" applyFont="1"/>
    <xf numFmtId="3" fontId="11" fillId="0" borderId="0" xfId="0" applyNumberFormat="1" applyFont="1" applyFill="1" applyBorder="1"/>
    <xf numFmtId="4" fontId="11" fillId="0" borderId="0" xfId="0" applyNumberFormat="1" applyFont="1" applyFill="1" applyBorder="1"/>
    <xf numFmtId="10" fontId="11" fillId="0" borderId="1" xfId="3" applyNumberFormat="1" applyFont="1" applyFill="1" applyBorder="1" applyAlignment="1">
      <alignment horizontal="right" vertical="center" wrapText="1"/>
    </xf>
    <xf numFmtId="10" fontId="11" fillId="0" borderId="10" xfId="3" applyNumberFormat="1" applyFont="1" applyFill="1" applyBorder="1" applyAlignment="1">
      <alignment horizontal="right" vertical="center" wrapText="1"/>
    </xf>
    <xf numFmtId="3" fontId="33" fillId="0" borderId="1" xfId="0" applyNumberFormat="1" applyFont="1" applyBorder="1" applyAlignment="1">
      <alignment horizontal="right" vertical="center" wrapText="1"/>
    </xf>
    <xf numFmtId="0" fontId="11" fillId="0" borderId="1" xfId="20" applyFont="1" applyBorder="1" applyAlignment="1">
      <alignment horizontal="center" vertical="center" wrapText="1"/>
    </xf>
    <xf numFmtId="0" fontId="11" fillId="4" borderId="2" xfId="20" applyFont="1" applyFill="1" applyBorder="1" applyAlignment="1">
      <alignment horizontal="center" vertical="center" wrapText="1"/>
    </xf>
    <xf numFmtId="0" fontId="11" fillId="4" borderId="8" xfId="20" applyFont="1" applyFill="1" applyBorder="1" applyAlignment="1">
      <alignment horizontal="center" vertical="center" wrapText="1"/>
    </xf>
    <xf numFmtId="0" fontId="11" fillId="4" borderId="5" xfId="20" applyFont="1" applyFill="1" applyBorder="1" applyAlignment="1">
      <alignment horizontal="center" vertical="center" wrapText="1"/>
    </xf>
    <xf numFmtId="0" fontId="11" fillId="0" borderId="14" xfId="20" applyFont="1" applyBorder="1" applyAlignment="1">
      <alignment horizontal="center" vertical="center" wrapText="1"/>
    </xf>
    <xf numFmtId="0" fontId="11" fillId="4" borderId="14" xfId="20" applyFont="1" applyFill="1" applyBorder="1" applyAlignment="1">
      <alignment horizontal="center" vertical="center" wrapText="1"/>
    </xf>
    <xf numFmtId="0" fontId="11" fillId="4" borderId="15" xfId="20" applyFont="1" applyFill="1" applyBorder="1" applyAlignment="1">
      <alignment horizontal="center" vertical="center" wrapText="1"/>
    </xf>
    <xf numFmtId="0" fontId="11" fillId="4" borderId="10" xfId="20" applyFont="1" applyFill="1" applyBorder="1" applyAlignment="1">
      <alignment horizontal="center" vertical="center"/>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7"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4" fontId="11" fillId="0" borderId="5" xfId="0" applyNumberFormat="1" applyFont="1" applyFill="1" applyBorder="1" applyAlignment="1">
      <alignment horizontal="right" vertical="center" wrapText="1"/>
    </xf>
    <xf numFmtId="167" fontId="11" fillId="4" borderId="1" xfId="20" applyNumberFormat="1" applyFont="1" applyFill="1" applyBorder="1" applyAlignment="1">
      <alignment horizontal="right" vertical="center"/>
    </xf>
    <xf numFmtId="167" fontId="11" fillId="4" borderId="1" xfId="20" applyNumberFormat="1" applyFont="1" applyFill="1" applyBorder="1" applyAlignment="1">
      <alignment horizontal="right"/>
    </xf>
    <xf numFmtId="167" fontId="11" fillId="0" borderId="1" xfId="20" applyNumberFormat="1" applyFont="1" applyBorder="1" applyAlignment="1">
      <alignment horizontal="right"/>
    </xf>
    <xf numFmtId="167" fontId="11" fillId="4" borderId="2" xfId="20" applyNumberFormat="1" applyFont="1" applyFill="1" applyBorder="1" applyAlignment="1">
      <alignment horizontal="right" vertical="center" wrapText="1"/>
    </xf>
    <xf numFmtId="167" fontId="11" fillId="4" borderId="1" xfId="20" applyNumberFormat="1" applyFont="1" applyFill="1" applyBorder="1" applyAlignment="1">
      <alignment horizontal="right" vertical="center" wrapText="1"/>
    </xf>
    <xf numFmtId="167" fontId="11" fillId="11" borderId="2" xfId="20" applyNumberFormat="1" applyFont="1" applyFill="1" applyBorder="1" applyAlignment="1">
      <alignment horizontal="right" vertical="center" wrapText="1"/>
    </xf>
    <xf numFmtId="167" fontId="11" fillId="4" borderId="2" xfId="20" applyNumberFormat="1" applyFont="1" applyFill="1" applyBorder="1" applyAlignment="1">
      <alignment horizontal="center" vertical="center" wrapText="1"/>
    </xf>
    <xf numFmtId="167" fontId="11" fillId="4" borderId="1" xfId="20" applyNumberFormat="1" applyFont="1" applyFill="1" applyBorder="1" applyAlignment="1">
      <alignment horizontal="center" vertical="center" wrapText="1"/>
    </xf>
    <xf numFmtId="167" fontId="11" fillId="11" borderId="2" xfId="20" applyNumberFormat="1" applyFont="1" applyFill="1" applyBorder="1" applyAlignment="1">
      <alignment horizontal="center" vertical="center" wrapText="1"/>
    </xf>
    <xf numFmtId="167" fontId="11" fillId="4" borderId="1" xfId="20" applyNumberFormat="1" applyFont="1" applyFill="1" applyBorder="1" applyAlignment="1">
      <alignment vertical="center" wrapText="1"/>
    </xf>
    <xf numFmtId="167" fontId="11" fillId="0" borderId="1" xfId="20" applyNumberFormat="1" applyFont="1" applyBorder="1" applyAlignment="1">
      <alignment vertical="center" wrapText="1"/>
    </xf>
    <xf numFmtId="167" fontId="10" fillId="4" borderId="1" xfId="20" applyNumberFormat="1" applyFont="1" applyFill="1" applyBorder="1" applyAlignment="1">
      <alignment horizontal="left" vertical="center" wrapText="1"/>
    </xf>
    <xf numFmtId="10" fontId="11" fillId="4" borderId="1" xfId="3" applyNumberFormat="1" applyFont="1" applyFill="1" applyBorder="1" applyAlignment="1">
      <alignment horizontal="right" vertical="center"/>
    </xf>
    <xf numFmtId="167" fontId="11" fillId="4" borderId="1" xfId="20" applyNumberFormat="1" applyFont="1" applyFill="1" applyBorder="1" applyAlignment="1">
      <alignment horizontal="left" vertical="center" indent="1"/>
    </xf>
    <xf numFmtId="167" fontId="12" fillId="4" borderId="1" xfId="20" applyNumberFormat="1" applyFont="1" applyFill="1" applyBorder="1" applyAlignment="1">
      <alignment horizontal="left" vertical="center" indent="3"/>
    </xf>
    <xf numFmtId="167" fontId="12" fillId="4" borderId="1" xfId="20" applyNumberFormat="1" applyFont="1" applyFill="1" applyBorder="1" applyAlignment="1">
      <alignment horizontal="left" vertical="center" wrapText="1" indent="3"/>
    </xf>
    <xf numFmtId="10" fontId="11" fillId="4" borderId="1" xfId="3" applyNumberFormat="1" applyFont="1" applyFill="1" applyBorder="1" applyAlignment="1">
      <alignment horizontal="right"/>
    </xf>
    <xf numFmtId="167" fontId="11" fillId="4" borderId="1" xfId="20" applyNumberFormat="1" applyFont="1" applyFill="1" applyBorder="1" applyAlignment="1">
      <alignment horizontal="left" vertical="center" wrapText="1" indent="1"/>
    </xf>
    <xf numFmtId="167" fontId="11" fillId="4" borderId="1" xfId="20" applyNumberFormat="1" applyFont="1" applyFill="1" applyBorder="1" applyAlignment="1">
      <alignment horizontal="left" vertical="center"/>
    </xf>
    <xf numFmtId="0" fontId="11" fillId="4" borderId="10" xfId="20" applyFont="1" applyFill="1" applyBorder="1" applyAlignment="1">
      <alignment vertical="top"/>
    </xf>
    <xf numFmtId="0" fontId="11" fillId="4" borderId="1" xfId="20" applyFont="1" applyFill="1" applyBorder="1" applyAlignment="1">
      <alignment horizontal="left" vertical="top" wrapText="1"/>
    </xf>
    <xf numFmtId="0" fontId="11" fillId="4" borderId="1" xfId="20" applyFont="1" applyFill="1" applyBorder="1" applyAlignment="1">
      <alignment vertical="top"/>
    </xf>
    <xf numFmtId="167" fontId="11" fillId="4" borderId="1" xfId="20" applyNumberFormat="1" applyFont="1" applyFill="1" applyBorder="1" applyAlignment="1">
      <alignment horizontal="right" vertical="top" wrapText="1"/>
    </xf>
    <xf numFmtId="0" fontId="11" fillId="4" borderId="1" xfId="20" applyFont="1" applyFill="1" applyBorder="1" applyAlignment="1">
      <alignment horizontal="center" vertical="top" wrapText="1"/>
    </xf>
    <xf numFmtId="0" fontId="12" fillId="4" borderId="1" xfId="20" applyFont="1" applyFill="1" applyBorder="1" applyAlignment="1">
      <alignment horizontal="center" vertical="top" wrapText="1"/>
    </xf>
    <xf numFmtId="0" fontId="11" fillId="4" borderId="0" xfId="20" applyFont="1" applyFill="1" applyAlignment="1">
      <alignment vertical="top"/>
    </xf>
    <xf numFmtId="0" fontId="11" fillId="4" borderId="10" xfId="20" applyFont="1" applyFill="1" applyBorder="1" applyAlignment="1">
      <alignment vertical="top" wrapText="1"/>
    </xf>
    <xf numFmtId="0" fontId="12" fillId="4" borderId="1" xfId="20" applyFont="1" applyFill="1" applyBorder="1" applyAlignment="1">
      <alignment vertical="top" wrapText="1"/>
    </xf>
    <xf numFmtId="0" fontId="11" fillId="4" borderId="1" xfId="20" applyFont="1" applyFill="1" applyBorder="1" applyAlignment="1">
      <alignment horizontal="right" vertical="top"/>
    </xf>
    <xf numFmtId="0" fontId="11" fillId="4" borderId="1" xfId="20" applyFont="1" applyFill="1" applyBorder="1" applyAlignment="1">
      <alignment horizontal="right" vertical="top" wrapText="1"/>
    </xf>
    <xf numFmtId="10" fontId="11" fillId="4" borderId="1" xfId="3" applyNumberFormat="1" applyFont="1" applyFill="1" applyBorder="1" applyAlignment="1">
      <alignment horizontal="right" vertical="top" wrapText="1"/>
    </xf>
    <xf numFmtId="167" fontId="11" fillId="4" borderId="1" xfId="20" applyNumberFormat="1" applyFont="1" applyFill="1" applyBorder="1" applyAlignment="1">
      <alignment vertical="center"/>
    </xf>
    <xf numFmtId="167" fontId="11" fillId="4" borderId="1" xfId="20" applyNumberFormat="1" applyFont="1" applyFill="1" applyBorder="1"/>
    <xf numFmtId="10" fontId="11" fillId="4" borderId="1" xfId="3" applyNumberFormat="1" applyFont="1" applyFill="1" applyBorder="1"/>
    <xf numFmtId="0" fontId="11" fillId="0" borderId="0" xfId="20" applyFont="1" applyAlignment="1">
      <alignment horizontal="center" vertical="center" wrapText="1"/>
    </xf>
    <xf numFmtId="0" fontId="11" fillId="0" borderId="12" xfId="20" applyFont="1" applyBorder="1" applyAlignment="1">
      <alignment horizontal="center" vertical="center" wrapText="1"/>
    </xf>
    <xf numFmtId="167" fontId="11" fillId="4" borderId="2" xfId="2" applyNumberFormat="1" applyFont="1" applyFill="1" applyBorder="1" applyAlignment="1">
      <alignment horizontal="center" vertical="center" wrapText="1"/>
    </xf>
    <xf numFmtId="167" fontId="11" fillId="4" borderId="2" xfId="20" applyNumberFormat="1" applyFont="1" applyFill="1" applyBorder="1" applyAlignment="1">
      <alignment vertical="center" wrapText="1"/>
    </xf>
    <xf numFmtId="167" fontId="11" fillId="4" borderId="1" xfId="2" applyNumberFormat="1" applyFont="1" applyFill="1" applyBorder="1" applyAlignment="1">
      <alignment horizontal="center" vertical="center" wrapText="1"/>
    </xf>
    <xf numFmtId="167" fontId="11" fillId="0" borderId="1" xfId="2" applyNumberFormat="1" applyFont="1" applyBorder="1" applyAlignment="1">
      <alignment horizontal="center" vertical="center" wrapText="1"/>
    </xf>
    <xf numFmtId="167" fontId="11" fillId="0" borderId="1" xfId="20" applyNumberFormat="1" applyFont="1" applyBorder="1" applyAlignment="1">
      <alignment horizontal="left" vertical="center" wrapText="1" indent="4"/>
    </xf>
    <xf numFmtId="167" fontId="11" fillId="4" borderId="1" xfId="2" applyNumberFormat="1" applyFont="1" applyFill="1" applyBorder="1" applyAlignment="1">
      <alignment horizontal="left" vertical="center" wrapText="1" indent="4"/>
    </xf>
    <xf numFmtId="167" fontId="11" fillId="11" borderId="1" xfId="20" applyNumberFormat="1" applyFont="1" applyFill="1" applyBorder="1" applyAlignment="1">
      <alignment vertical="center" wrapText="1"/>
    </xf>
    <xf numFmtId="167" fontId="11" fillId="4" borderId="1" xfId="20" applyNumberFormat="1" applyFont="1" applyFill="1" applyBorder="1" applyAlignment="1">
      <alignment horizontal="left" vertical="center" wrapText="1" indent="5"/>
    </xf>
    <xf numFmtId="167" fontId="11" fillId="4" borderId="1" xfId="20" applyNumberFormat="1" applyFont="1" applyFill="1" applyBorder="1" applyAlignment="1">
      <alignment horizontal="left" vertical="center" wrapText="1" indent="4"/>
    </xf>
    <xf numFmtId="167" fontId="11" fillId="9" borderId="4" xfId="2" applyNumberFormat="1" applyFont="1" applyFill="1" applyBorder="1" applyAlignment="1">
      <alignment horizontal="center" vertical="center" wrapText="1"/>
    </xf>
    <xf numFmtId="167" fontId="11" fillId="9" borderId="11" xfId="2" applyNumberFormat="1" applyFont="1" applyFill="1" applyBorder="1" applyAlignment="1">
      <alignment horizontal="center" vertical="center" wrapText="1"/>
    </xf>
    <xf numFmtId="167" fontId="11" fillId="9" borderId="11" xfId="20" applyNumberFormat="1" applyFont="1" applyFill="1" applyBorder="1" applyAlignment="1">
      <alignment vertical="center" wrapText="1"/>
    </xf>
    <xf numFmtId="167" fontId="11" fillId="9" borderId="9" xfId="20" applyNumberFormat="1" applyFont="1" applyFill="1" applyBorder="1" applyAlignment="1">
      <alignment vertical="center" wrapText="1"/>
    </xf>
    <xf numFmtId="167" fontId="11" fillId="4" borderId="3" xfId="2" applyNumberFormat="1" applyFont="1" applyFill="1" applyBorder="1" applyAlignment="1">
      <alignment horizontal="center" vertical="center" wrapText="1"/>
    </xf>
    <xf numFmtId="167" fontId="11" fillId="11" borderId="1" xfId="2" applyNumberFormat="1" applyFont="1" applyFill="1" applyBorder="1" applyAlignment="1">
      <alignment horizontal="center" vertical="center" wrapText="1"/>
    </xf>
    <xf numFmtId="167" fontId="11" fillId="9" borderId="4" xfId="20" applyNumberFormat="1" applyFont="1" applyFill="1" applyBorder="1" applyAlignment="1">
      <alignment vertical="center" wrapText="1"/>
    </xf>
    <xf numFmtId="167" fontId="11" fillId="9" borderId="5" xfId="20" applyNumberFormat="1" applyFont="1" applyFill="1" applyBorder="1" applyAlignment="1">
      <alignment vertical="center" wrapText="1"/>
    </xf>
    <xf numFmtId="0" fontId="36" fillId="0" borderId="0" xfId="0" applyFont="1"/>
    <xf numFmtId="0" fontId="18" fillId="0" borderId="0" xfId="0" applyFont="1" applyAlignment="1">
      <alignment horizontal="left" vertical="top" wrapText="1"/>
    </xf>
    <xf numFmtId="0" fontId="10" fillId="2" borderId="3"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2" fillId="2" borderId="3"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1" fillId="2" borderId="3" xfId="21" applyFont="1" applyFill="1" applyBorder="1" applyAlignment="1">
      <alignment horizontal="left" vertical="center" wrapText="1" readingOrder="1"/>
    </xf>
    <xf numFmtId="0" fontId="11" fillId="2" borderId="5" xfId="21" applyFont="1" applyFill="1" applyBorder="1" applyAlignment="1">
      <alignment horizontal="left" vertical="center" wrapText="1" readingOrder="1"/>
    </xf>
    <xf numFmtId="0" fontId="11" fillId="0" borderId="3" xfId="21" applyFont="1" applyBorder="1" applyAlignment="1">
      <alignment horizontal="left" vertical="center" wrapText="1" readingOrder="1"/>
    </xf>
    <xf numFmtId="0" fontId="11" fillId="0" borderId="5" xfId="21" applyFont="1" applyBorder="1" applyAlignment="1">
      <alignment horizontal="left" vertical="center" wrapText="1" readingOrder="1"/>
    </xf>
    <xf numFmtId="0" fontId="0" fillId="0" borderId="4" xfId="0" applyBorder="1" applyAlignment="1">
      <alignment horizontal="left" vertical="center" wrapText="1" readingOrder="1"/>
    </xf>
    <xf numFmtId="0" fontId="10" fillId="0" borderId="0"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 xfId="0" applyFont="1" applyFill="1" applyBorder="1" applyAlignment="1">
      <alignment horizontal="center" wrapText="1"/>
    </xf>
    <xf numFmtId="0" fontId="10" fillId="2" borderId="4"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3" fontId="11" fillId="0" borderId="3" xfId="4" applyNumberFormat="1" applyFont="1" applyBorder="1" applyAlignment="1">
      <alignment horizontal="center" vertical="center" wrapText="1"/>
    </xf>
    <xf numFmtId="3" fontId="11" fillId="0" borderId="4" xfId="4" applyNumberFormat="1" applyFont="1" applyBorder="1" applyAlignment="1">
      <alignment horizontal="center" vertical="center" wrapText="1"/>
    </xf>
    <xf numFmtId="3" fontId="11" fillId="0" borderId="5" xfId="4" applyNumberFormat="1" applyFont="1" applyBorder="1" applyAlignment="1">
      <alignment horizontal="center" vertical="center" wrapText="1"/>
    </xf>
    <xf numFmtId="14" fontId="11" fillId="0" borderId="3" xfId="0" applyNumberFormat="1" applyFont="1" applyFill="1" applyBorder="1" applyAlignment="1">
      <alignment horizontal="center" wrapText="1"/>
    </xf>
    <xf numFmtId="14" fontId="11" fillId="0" borderId="4" xfId="0" applyNumberFormat="1" applyFont="1" applyFill="1" applyBorder="1" applyAlignment="1">
      <alignment horizontal="center" wrapText="1"/>
    </xf>
    <xf numFmtId="14" fontId="11" fillId="0" borderId="5" xfId="0" applyNumberFormat="1" applyFont="1" applyFill="1" applyBorder="1" applyAlignment="1">
      <alignment horizontal="center" wrapText="1"/>
    </xf>
    <xf numFmtId="0" fontId="10" fillId="2" borderId="4" xfId="0" applyFont="1" applyFill="1" applyBorder="1" applyAlignment="1">
      <alignment horizontal="center" vertical="center" wrapText="1"/>
    </xf>
    <xf numFmtId="1" fontId="11" fillId="0" borderId="3" xfId="0" applyNumberFormat="1" applyFont="1" applyFill="1" applyBorder="1" applyAlignment="1">
      <alignment horizontal="center" vertical="center" wrapText="1"/>
    </xf>
    <xf numFmtId="1" fontId="11" fillId="0" borderId="4"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167" fontId="11" fillId="0" borderId="3" xfId="0" applyNumberFormat="1" applyFont="1" applyFill="1" applyBorder="1" applyAlignment="1">
      <alignment horizontal="center" vertical="center" wrapText="1"/>
    </xf>
    <xf numFmtId="167" fontId="11" fillId="0" borderId="4" xfId="0" applyNumberFormat="1" applyFont="1" applyFill="1" applyBorder="1" applyAlignment="1">
      <alignment horizontal="center" vertical="center" wrapText="1"/>
    </xf>
    <xf numFmtId="167" fontId="11" fillId="0" borderId="5"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3" xfId="2" applyNumberFormat="1" applyFont="1" applyFill="1" applyBorder="1" applyAlignment="1">
      <alignment horizontal="center" vertical="center" wrapText="1"/>
    </xf>
    <xf numFmtId="0" fontId="11" fillId="0" borderId="4" xfId="2" applyNumberFormat="1" applyFont="1" applyFill="1" applyBorder="1" applyAlignment="1">
      <alignment horizontal="center" vertical="center" wrapText="1"/>
    </xf>
    <xf numFmtId="0" fontId="11" fillId="0" borderId="5" xfId="2" applyNumberFormat="1" applyFont="1" applyFill="1" applyBorder="1" applyAlignment="1">
      <alignment horizontal="center" vertical="center" wrapText="1"/>
    </xf>
    <xf numFmtId="167" fontId="11" fillId="0" borderId="3" xfId="0" applyNumberFormat="1" applyFont="1" applyBorder="1" applyAlignment="1">
      <alignment horizontal="center" vertical="center" wrapText="1"/>
    </xf>
    <xf numFmtId="167" fontId="11" fillId="0" borderId="4" xfId="0" applyNumberFormat="1" applyFont="1" applyBorder="1" applyAlignment="1">
      <alignment horizontal="center" vertical="center" wrapText="1"/>
    </xf>
    <xf numFmtId="167" fontId="11" fillId="0" borderId="5" xfId="0" applyNumberFormat="1" applyFont="1" applyBorder="1" applyAlignment="1">
      <alignment horizontal="center" vertical="center" wrapText="1"/>
    </xf>
    <xf numFmtId="0" fontId="11" fillId="0" borderId="3" xfId="4" applyFont="1" applyBorder="1" applyAlignment="1">
      <alignment horizontal="center" vertical="center" wrapText="1"/>
    </xf>
    <xf numFmtId="0" fontId="11" fillId="0" borderId="4" xfId="4" applyFont="1" applyBorder="1" applyAlignment="1">
      <alignment horizontal="center" vertical="center" wrapText="1"/>
    </xf>
    <xf numFmtId="0" fontId="11" fillId="0" borderId="5" xfId="4" applyFont="1" applyBorder="1" applyAlignment="1">
      <alignment horizontal="center" vertical="center" wrapText="1"/>
    </xf>
    <xf numFmtId="0" fontId="10" fillId="2" borderId="8" xfId="0" applyFont="1" applyFill="1" applyBorder="1" applyAlignment="1">
      <alignment horizontal="right" vertical="center" wrapText="1"/>
    </xf>
    <xf numFmtId="0" fontId="10" fillId="2" borderId="11" xfId="0" applyFont="1" applyFill="1" applyBorder="1" applyAlignment="1">
      <alignment horizontal="right" vertical="center" wrapText="1"/>
    </xf>
    <xf numFmtId="0" fontId="10" fillId="2" borderId="10" xfId="0" applyFont="1" applyFill="1" applyBorder="1" applyAlignment="1">
      <alignment horizontal="right" vertical="center" wrapText="1"/>
    </xf>
    <xf numFmtId="0" fontId="10" fillId="2" borderId="0" xfId="0" applyFont="1" applyFill="1" applyAlignment="1">
      <alignment horizontal="center" vertical="center" wrapText="1"/>
    </xf>
    <xf numFmtId="0" fontId="10" fillId="0" borderId="3"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0" fillId="0" borderId="4"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5"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1" fillId="2" borderId="0" xfId="0" applyFont="1" applyFill="1" applyAlignment="1">
      <alignment horizontal="left" vertical="center" wrapText="1"/>
    </xf>
    <xf numFmtId="0" fontId="11" fillId="0" borderId="8" xfId="16" applyFont="1" applyBorder="1" applyAlignment="1">
      <alignment horizontal="center" vertical="center" wrapText="1"/>
    </xf>
    <xf numFmtId="0" fontId="11" fillId="0" borderId="9" xfId="16" applyFont="1" applyBorder="1" applyAlignment="1">
      <alignment horizontal="center" vertical="center" wrapText="1"/>
    </xf>
    <xf numFmtId="0" fontId="11" fillId="0" borderId="15" xfId="16" applyFont="1" applyBorder="1" applyAlignment="1">
      <alignment horizontal="center" vertical="center" wrapText="1"/>
    </xf>
    <xf numFmtId="0" fontId="11" fillId="0" borderId="12" xfId="16" applyFont="1" applyBorder="1" applyAlignment="1">
      <alignment horizontal="center" vertical="center" wrapText="1"/>
    </xf>
    <xf numFmtId="0" fontId="11" fillId="0" borderId="13" xfId="16" applyFont="1" applyBorder="1" applyAlignment="1">
      <alignment horizontal="center" vertical="center" wrapText="1"/>
    </xf>
    <xf numFmtId="0" fontId="11" fillId="0" borderId="7" xfId="16" applyFont="1" applyBorder="1" applyAlignment="1">
      <alignment horizontal="center" vertical="center" wrapText="1"/>
    </xf>
    <xf numFmtId="0" fontId="11" fillId="0" borderId="3" xfId="16" applyFont="1" applyBorder="1" applyAlignment="1">
      <alignment horizontal="center" vertical="center" wrapText="1"/>
    </xf>
    <xf numFmtId="0" fontId="11" fillId="0" borderId="5" xfId="16" applyFont="1" applyBorder="1" applyAlignment="1">
      <alignment horizontal="center" vertical="center" wrapText="1"/>
    </xf>
    <xf numFmtId="0" fontId="11" fillId="0" borderId="1" xfId="20" applyFont="1" applyBorder="1" applyAlignment="1">
      <alignment horizontal="center" vertical="center" wrapText="1"/>
    </xf>
    <xf numFmtId="0" fontId="11" fillId="0" borderId="10" xfId="20" applyFont="1" applyBorder="1" applyAlignment="1">
      <alignment horizontal="left" vertical="center" wrapText="1"/>
    </xf>
    <xf numFmtId="0" fontId="11" fillId="0" borderId="14" xfId="20" applyFont="1" applyBorder="1" applyAlignment="1">
      <alignment horizontal="left" vertical="center" wrapText="1"/>
    </xf>
    <xf numFmtId="0" fontId="11" fillId="0" borderId="2" xfId="20" applyFont="1" applyBorder="1" applyAlignment="1">
      <alignment horizontal="left" vertical="center" wrapText="1"/>
    </xf>
    <xf numFmtId="0" fontId="11" fillId="4" borderId="8" xfId="20" applyFont="1" applyFill="1" applyBorder="1" applyAlignment="1">
      <alignment horizontal="left" vertical="top" wrapText="1"/>
    </xf>
    <xf numFmtId="0" fontId="11" fillId="4" borderId="11" xfId="20" applyFont="1" applyFill="1" applyBorder="1" applyAlignment="1">
      <alignment horizontal="left" vertical="top" wrapText="1"/>
    </xf>
    <xf numFmtId="0" fontId="11" fillId="4" borderId="9" xfId="20" applyFont="1" applyFill="1" applyBorder="1" applyAlignment="1">
      <alignment horizontal="left" vertical="top" wrapText="1"/>
    </xf>
    <xf numFmtId="0" fontId="11" fillId="4" borderId="15" xfId="20" applyFont="1" applyFill="1" applyBorder="1" applyAlignment="1">
      <alignment horizontal="left" vertical="top" wrapText="1"/>
    </xf>
    <xf numFmtId="0" fontId="11" fillId="4" borderId="0" xfId="20" applyFont="1" applyFill="1" applyAlignment="1">
      <alignment horizontal="left" vertical="top" wrapText="1"/>
    </xf>
    <xf numFmtId="0" fontId="11" fillId="4" borderId="12" xfId="20" applyFont="1" applyFill="1" applyBorder="1" applyAlignment="1">
      <alignment horizontal="left" vertical="top" wrapText="1"/>
    </xf>
    <xf numFmtId="0" fontId="11" fillId="4" borderId="13" xfId="20" applyFont="1" applyFill="1" applyBorder="1" applyAlignment="1">
      <alignment horizontal="left" vertical="top" wrapText="1"/>
    </xf>
    <xf numFmtId="0" fontId="11" fillId="4" borderId="6" xfId="20" applyFont="1" applyFill="1" applyBorder="1" applyAlignment="1">
      <alignment horizontal="left" vertical="top" wrapText="1"/>
    </xf>
    <xf numFmtId="0" fontId="11" fillId="4" borderId="7" xfId="20" applyFont="1" applyFill="1" applyBorder="1" applyAlignment="1">
      <alignment horizontal="left" vertical="top" wrapText="1"/>
    </xf>
    <xf numFmtId="0" fontId="11" fillId="4" borderId="10" xfId="20" applyFont="1" applyFill="1" applyBorder="1" applyAlignment="1">
      <alignment horizontal="center" vertical="center" wrapText="1"/>
    </xf>
    <xf numFmtId="0" fontId="11" fillId="4" borderId="2" xfId="20" applyFont="1" applyFill="1" applyBorder="1" applyAlignment="1">
      <alignment horizontal="center" vertical="center" wrapText="1"/>
    </xf>
    <xf numFmtId="2" fontId="11" fillId="4" borderId="10" xfId="20" applyNumberFormat="1" applyFont="1" applyFill="1" applyBorder="1" applyAlignment="1">
      <alignment horizontal="center" vertical="center" wrapText="1"/>
    </xf>
    <xf numFmtId="2" fontId="11" fillId="4" borderId="2" xfId="20" applyNumberFormat="1" applyFont="1" applyFill="1" applyBorder="1" applyAlignment="1">
      <alignment horizontal="center" vertical="center" wrapText="1"/>
    </xf>
    <xf numFmtId="0" fontId="10" fillId="4" borderId="8" xfId="20" applyFont="1" applyFill="1" applyBorder="1" applyAlignment="1">
      <alignment horizontal="center" vertical="center" wrapText="1"/>
    </xf>
    <xf numFmtId="0" fontId="10" fillId="4" borderId="11" xfId="20" applyFont="1" applyFill="1" applyBorder="1" applyAlignment="1">
      <alignment horizontal="center" vertical="center" wrapText="1"/>
    </xf>
    <xf numFmtId="0" fontId="10" fillId="4" borderId="9" xfId="20" applyFont="1" applyFill="1" applyBorder="1" applyAlignment="1">
      <alignment horizontal="center" vertical="center" wrapText="1"/>
    </xf>
    <xf numFmtId="0" fontId="11" fillId="4" borderId="8" xfId="20" applyFont="1" applyFill="1" applyBorder="1" applyAlignment="1">
      <alignment horizontal="center" vertical="center" wrapText="1"/>
    </xf>
    <xf numFmtId="0" fontId="11" fillId="4" borderId="11" xfId="20" applyFont="1" applyFill="1" applyBorder="1" applyAlignment="1">
      <alignment horizontal="center" vertical="center" wrapText="1"/>
    </xf>
    <xf numFmtId="0" fontId="11" fillId="4" borderId="9" xfId="20" applyFont="1" applyFill="1" applyBorder="1" applyAlignment="1">
      <alignment horizontal="center" vertical="center" wrapText="1"/>
    </xf>
    <xf numFmtId="0" fontId="11" fillId="4" borderId="3" xfId="20" applyFont="1" applyFill="1" applyBorder="1" applyAlignment="1">
      <alignment horizontal="center" vertical="center" wrapText="1"/>
    </xf>
    <xf numFmtId="0" fontId="11" fillId="4" borderId="4" xfId="20" applyFont="1" applyFill="1" applyBorder="1" applyAlignment="1">
      <alignment horizontal="center" vertical="center" wrapText="1"/>
    </xf>
    <xf numFmtId="0" fontId="11" fillId="4" borderId="5" xfId="20" applyFont="1" applyFill="1" applyBorder="1" applyAlignment="1">
      <alignment horizontal="center" vertical="center" wrapText="1"/>
    </xf>
    <xf numFmtId="0" fontId="11" fillId="4" borderId="10" xfId="20" applyFont="1" applyFill="1" applyBorder="1" applyAlignment="1">
      <alignment horizontal="left" vertical="top" wrapText="1"/>
    </xf>
    <xf numFmtId="0" fontId="11" fillId="4" borderId="14" xfId="20" applyFont="1" applyFill="1" applyBorder="1" applyAlignment="1">
      <alignment horizontal="left" vertical="top" wrapText="1"/>
    </xf>
    <xf numFmtId="0" fontId="11" fillId="4" borderId="2" xfId="20" applyFont="1" applyFill="1" applyBorder="1" applyAlignment="1">
      <alignment horizontal="left" vertical="top" wrapText="1"/>
    </xf>
    <xf numFmtId="0" fontId="11" fillId="4" borderId="3" xfId="20" applyFont="1" applyFill="1" applyBorder="1" applyAlignment="1">
      <alignment horizontal="center"/>
    </xf>
    <xf numFmtId="0" fontId="11" fillId="4" borderId="5" xfId="20" applyFont="1" applyFill="1" applyBorder="1" applyAlignment="1">
      <alignment horizontal="center"/>
    </xf>
    <xf numFmtId="0" fontId="11" fillId="0" borderId="10" xfId="20" applyFont="1" applyBorder="1" applyAlignment="1">
      <alignment horizontal="center" vertical="center" wrapText="1"/>
    </xf>
    <xf numFmtId="0" fontId="11" fillId="0" borderId="14" xfId="20" applyFont="1" applyBorder="1" applyAlignment="1">
      <alignment horizontal="center" vertical="center" wrapText="1"/>
    </xf>
    <xf numFmtId="0" fontId="11" fillId="0" borderId="2" xfId="20" applyFont="1" applyBorder="1" applyAlignment="1">
      <alignment horizontal="center" vertical="center" wrapText="1"/>
    </xf>
    <xf numFmtId="0" fontId="11" fillId="4" borderId="14" xfId="20" applyFont="1" applyFill="1" applyBorder="1" applyAlignment="1">
      <alignment horizontal="center" vertical="center" wrapText="1"/>
    </xf>
    <xf numFmtId="0" fontId="11" fillId="4" borderId="8" xfId="20" applyFont="1" applyFill="1" applyBorder="1" applyAlignment="1">
      <alignment horizontal="center" vertical="center"/>
    </xf>
    <xf numFmtId="0" fontId="11" fillId="4" borderId="11" xfId="20" applyFont="1" applyFill="1" applyBorder="1" applyAlignment="1">
      <alignment horizontal="center" vertical="center"/>
    </xf>
    <xf numFmtId="0" fontId="11" fillId="4" borderId="9" xfId="20" applyFont="1" applyFill="1" applyBorder="1" applyAlignment="1">
      <alignment horizontal="center" vertical="center"/>
    </xf>
    <xf numFmtId="0" fontId="11" fillId="0" borderId="8" xfId="20" applyFont="1" applyBorder="1" applyAlignment="1">
      <alignment horizontal="center" wrapText="1"/>
    </xf>
    <xf numFmtId="0" fontId="11" fillId="0" borderId="11" xfId="20" applyFont="1" applyBorder="1" applyAlignment="1">
      <alignment horizontal="center" wrapText="1"/>
    </xf>
    <xf numFmtId="0" fontId="11" fillId="0" borderId="9" xfId="20" applyFont="1" applyBorder="1" applyAlignment="1">
      <alignment horizontal="center" wrapText="1"/>
    </xf>
    <xf numFmtId="0" fontId="10" fillId="4" borderId="3" xfId="20" applyFont="1" applyFill="1" applyBorder="1" applyAlignment="1">
      <alignment horizontal="center" vertical="center"/>
    </xf>
    <xf numFmtId="0" fontId="10" fillId="4" borderId="4" xfId="20" applyFont="1" applyFill="1" applyBorder="1" applyAlignment="1">
      <alignment horizontal="center" vertical="center"/>
    </xf>
    <xf numFmtId="0" fontId="10" fillId="4" borderId="5" xfId="20" applyFont="1" applyFill="1" applyBorder="1" applyAlignment="1">
      <alignment horizontal="center" vertical="center"/>
    </xf>
    <xf numFmtId="0" fontId="10" fillId="4" borderId="10" xfId="20" applyFont="1" applyFill="1" applyBorder="1" applyAlignment="1">
      <alignment horizontal="center" vertical="center"/>
    </xf>
    <xf numFmtId="0" fontId="10" fillId="4" borderId="2" xfId="20" applyFont="1" applyFill="1" applyBorder="1" applyAlignment="1">
      <alignment horizontal="center" vertical="center"/>
    </xf>
    <xf numFmtId="0" fontId="11" fillId="4" borderId="15" xfId="20" applyFont="1" applyFill="1" applyBorder="1" applyAlignment="1">
      <alignment horizontal="center" vertical="center" wrapText="1"/>
    </xf>
    <xf numFmtId="0" fontId="11" fillId="4" borderId="12" xfId="20" applyFont="1" applyFill="1" applyBorder="1" applyAlignment="1">
      <alignment horizontal="center" vertical="center" wrapText="1"/>
    </xf>
    <xf numFmtId="0" fontId="11" fillId="4" borderId="0" xfId="20" applyFont="1" applyFill="1" applyAlignment="1">
      <alignment horizontal="center" vertical="center" wrapText="1"/>
    </xf>
    <xf numFmtId="0" fontId="10" fillId="10" borderId="3" xfId="20" applyFont="1" applyFill="1" applyBorder="1" applyAlignment="1">
      <alignment horizontal="center" vertical="center" wrapText="1"/>
    </xf>
    <xf numFmtId="0" fontId="10" fillId="10" borderId="4" xfId="20" applyFont="1" applyFill="1" applyBorder="1" applyAlignment="1">
      <alignment horizontal="center" vertical="center" wrapText="1"/>
    </xf>
    <xf numFmtId="0" fontId="10" fillId="10" borderId="5" xfId="20" applyFont="1" applyFill="1" applyBorder="1" applyAlignment="1">
      <alignment horizontal="center" vertical="center" wrapText="1"/>
    </xf>
    <xf numFmtId="0" fontId="35" fillId="4" borderId="11" xfId="20" applyFont="1" applyFill="1" applyBorder="1" applyAlignment="1">
      <alignment horizontal="left" vertical="top" wrapText="1"/>
    </xf>
    <xf numFmtId="0" fontId="35" fillId="4" borderId="9" xfId="20" applyFont="1" applyFill="1" applyBorder="1" applyAlignment="1">
      <alignment horizontal="left" vertical="top" wrapText="1"/>
    </xf>
    <xf numFmtId="0" fontId="35" fillId="4" borderId="15" xfId="20" applyFont="1" applyFill="1" applyBorder="1" applyAlignment="1">
      <alignment horizontal="left" vertical="top" wrapText="1"/>
    </xf>
    <xf numFmtId="0" fontId="35" fillId="4" borderId="0" xfId="20" applyFont="1" applyFill="1" applyAlignment="1">
      <alignment horizontal="left" vertical="top" wrapText="1"/>
    </xf>
    <xf numFmtId="0" fontId="35" fillId="4" borderId="12" xfId="20" applyFont="1" applyFill="1" applyBorder="1" applyAlignment="1">
      <alignment horizontal="left" vertical="top" wrapText="1"/>
    </xf>
    <xf numFmtId="0" fontId="35" fillId="4" borderId="13" xfId="20" applyFont="1" applyFill="1" applyBorder="1" applyAlignment="1">
      <alignment horizontal="left" vertical="top" wrapText="1"/>
    </xf>
    <xf numFmtId="0" fontId="35" fillId="4" borderId="6" xfId="20" applyFont="1" applyFill="1" applyBorder="1" applyAlignment="1">
      <alignment horizontal="left" vertical="top" wrapText="1"/>
    </xf>
    <xf numFmtId="0" fontId="35" fillId="4" borderId="7" xfId="20" applyFont="1" applyFill="1" applyBorder="1" applyAlignment="1">
      <alignment horizontal="left" vertical="top" wrapText="1"/>
    </xf>
    <xf numFmtId="0" fontId="11" fillId="10" borderId="3" xfId="20" applyFont="1" applyFill="1" applyBorder="1" applyAlignment="1">
      <alignment horizontal="center" vertical="center" wrapText="1"/>
    </xf>
    <xf numFmtId="0" fontId="11" fillId="10" borderId="4" xfId="20" applyFont="1" applyFill="1" applyBorder="1" applyAlignment="1">
      <alignment horizontal="center" vertical="center" wrapText="1"/>
    </xf>
    <xf numFmtId="0" fontId="11" fillId="10" borderId="5" xfId="20" applyFont="1" applyFill="1" applyBorder="1" applyAlignment="1">
      <alignment horizontal="center" vertical="center" wrapText="1"/>
    </xf>
    <xf numFmtId="0" fontId="11" fillId="4" borderId="10" xfId="20" applyFont="1" applyFill="1" applyBorder="1" applyAlignment="1">
      <alignment horizontal="left" vertical="center" wrapText="1"/>
    </xf>
    <xf numFmtId="0" fontId="11" fillId="4" borderId="2" xfId="20" applyFont="1" applyFill="1" applyBorder="1" applyAlignment="1">
      <alignment horizontal="left" vertical="center" wrapText="1"/>
    </xf>
    <xf numFmtId="0" fontId="11" fillId="4" borderId="10" xfId="20" applyFont="1" applyFill="1" applyBorder="1" applyAlignment="1">
      <alignment horizontal="center" vertical="center"/>
    </xf>
    <xf numFmtId="0" fontId="11" fillId="4" borderId="2" xfId="20" applyFont="1" applyFill="1" applyBorder="1" applyAlignment="1">
      <alignment horizontal="center" vertical="center"/>
    </xf>
  </cellXfs>
  <cellStyles count="25">
    <cellStyle name="=C:\WINNT35\SYSTEM32\COMMAND.COM" xfId="8" xr:uid="{CC503597-5D07-4743-913C-CCA3E49C7CAB}"/>
    <cellStyle name="Comma 2" xfId="5" xr:uid="{FA66DB6A-3517-42DB-B72B-4407D56A12FA}"/>
    <cellStyle name="Heading 1 2" xfId="11" xr:uid="{ADB5633D-3712-4672-90F1-B641AC45985F}"/>
    <cellStyle name="Heading 2 2" xfId="10" xr:uid="{3CA20119-DAC4-48A6-93CA-990844835397}"/>
    <cellStyle name="Hyperlänk" xfId="1" builtinId="8"/>
    <cellStyle name="Normal" xfId="0" builtinId="0" customBuiltin="1"/>
    <cellStyle name="Normal 12 2" xfId="21" xr:uid="{2B03EB0A-BD28-45AF-BB50-0BB9AF3A8279}"/>
    <cellStyle name="Normal 2" xfId="4" xr:uid="{30213082-E61E-4B8E-9119-7523A638FCD2}"/>
    <cellStyle name="Normal 2 2" xfId="9" xr:uid="{29EB4CE5-4F43-4060-89AE-B2793E1C1764}"/>
    <cellStyle name="Normal 3" xfId="6" xr:uid="{828933E1-26DB-4FF5-9C61-41C6E4F4631A}"/>
    <cellStyle name="Normal 4" xfId="12" xr:uid="{AE9E4435-4235-4A60-BBD4-47743DA46FAD}"/>
    <cellStyle name="Normal 4 2" xfId="13" xr:uid="{C8C81605-70B0-423D-8D40-281B9ACDD700}"/>
    <cellStyle name="Normal 4 3" xfId="17" xr:uid="{8BF8BA8A-9061-4EE5-9A8D-5000AFB70D42}"/>
    <cellStyle name="Normal 4 4" xfId="18" xr:uid="{96EC21D9-A303-46CA-8874-1B7B598F7764}"/>
    <cellStyle name="Normal 5" xfId="15" xr:uid="{2212A460-0AAF-439A-A462-D1E0261C27EA}"/>
    <cellStyle name="Normal 5 2" xfId="19" xr:uid="{720CF55E-55E9-400F-813E-4670631B4F69}"/>
    <cellStyle name="Normal 6" xfId="20" xr:uid="{8595BB60-325C-4957-A614-6A06AA922435}"/>
    <cellStyle name="Normal 6 2" xfId="23" xr:uid="{6A0D124D-B463-4511-8250-BEBCEC4C1B1A}"/>
    <cellStyle name="Normal_20 OPR" xfId="16" xr:uid="{70628EDC-D8D6-4512-AD72-9D6F0C8A7165}"/>
    <cellStyle name="optionalExposure" xfId="7" xr:uid="{BB739532-E19F-4D99-BEF6-18D1B3123551}"/>
    <cellStyle name="Procent" xfId="3" builtinId="5"/>
    <cellStyle name="Procent 3" xfId="22" xr:uid="{23348205-1BE9-4186-8604-C9FFB4A7E269}"/>
    <cellStyle name="Standard 3" xfId="14" xr:uid="{1E87881A-64FA-4EBF-9D22-2ADC4B0D6CB2}"/>
    <cellStyle name="Tusental" xfId="2" builtinId="3"/>
    <cellStyle name="Tusental 2" xfId="24" xr:uid="{DC90B135-B8CD-4876-88E1-C9FDFC44EF2C}"/>
  </cellStyles>
  <dxfs count="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36EA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3" Type="http://schemas.openxmlformats.org/officeDocument/2006/relationships/customXml" Target="../customXml/item4.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s>
</file>

<file path=xl/theme/theme1.xml><?xml version="1.0" encoding="utf-8"?>
<a:theme xmlns:a="http://schemas.openxmlformats.org/drawingml/2006/main" name="Office-tema">
  <a:themeElements>
    <a:clrScheme name="Länsförsäkringar">
      <a:dk1>
        <a:srgbClr val="000000"/>
      </a:dk1>
      <a:lt1>
        <a:srgbClr val="FFFFFF"/>
      </a:lt1>
      <a:dk2>
        <a:srgbClr val="00427A"/>
      </a:dk2>
      <a:lt2>
        <a:srgbClr val="DCDDDE"/>
      </a:lt2>
      <a:accent1>
        <a:srgbClr val="005AA0"/>
      </a:accent1>
      <a:accent2>
        <a:srgbClr val="E30613"/>
      </a:accent2>
      <a:accent3>
        <a:srgbClr val="4495D1"/>
      </a:accent3>
      <a:accent4>
        <a:srgbClr val="76BBE7"/>
      </a:accent4>
      <a:accent5>
        <a:srgbClr val="BADAF3"/>
      </a:accent5>
      <a:accent6>
        <a:srgbClr val="F15C5B"/>
      </a:accent6>
      <a:hlink>
        <a:srgbClr val="005AA0"/>
      </a:hlink>
      <a:folHlink>
        <a:srgbClr val="77817B"/>
      </a:folHlink>
    </a:clrScheme>
    <a:fontScheme name="LF Fonts Excel">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nsforsakringar.se/stockholm/privat/om-oss/finansiellt/lansforsakringar-bank-ab/"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E69"/>
  <sheetViews>
    <sheetView showGridLines="0" tabSelected="1" zoomScale="85" zoomScaleNormal="85" workbookViewId="0"/>
  </sheetViews>
  <sheetFormatPr defaultColWidth="9.1796875" defaultRowHeight="15.5" x14ac:dyDescent="0.35"/>
  <cols>
    <col min="1" max="1" width="3" style="1" customWidth="1"/>
    <col min="2" max="2" width="24.26953125" style="1" customWidth="1"/>
    <col min="3" max="3" width="161.453125" style="1" bestFit="1" customWidth="1"/>
    <col min="4" max="4" width="31" style="1" bestFit="1" customWidth="1"/>
    <col min="5" max="5" width="33.54296875" style="1" customWidth="1"/>
    <col min="6" max="16384" width="9.1796875" style="1"/>
  </cols>
  <sheetData>
    <row r="1" spans="2:5" ht="37.5" customHeight="1" x14ac:dyDescent="0.6">
      <c r="B1" s="8" t="s">
        <v>1565</v>
      </c>
    </row>
    <row r="2" spans="2:5" ht="40" customHeight="1" x14ac:dyDescent="0.35">
      <c r="B2" s="652" t="s">
        <v>1095</v>
      </c>
      <c r="C2" s="652"/>
      <c r="D2" s="171"/>
      <c r="E2" s="171"/>
    </row>
    <row r="3" spans="2:5" ht="21" x14ac:dyDescent="0.35">
      <c r="B3" s="652" t="s">
        <v>1127</v>
      </c>
      <c r="C3" s="652"/>
      <c r="D3" s="171"/>
      <c r="E3" s="171"/>
    </row>
    <row r="4" spans="2:5" ht="23.5" x14ac:dyDescent="0.55000000000000004">
      <c r="B4" s="406"/>
    </row>
    <row r="5" spans="2:5" x14ac:dyDescent="0.35">
      <c r="B5" s="9" t="s">
        <v>0</v>
      </c>
      <c r="C5" s="10" t="s">
        <v>1</v>
      </c>
      <c r="D5" s="10" t="s">
        <v>2</v>
      </c>
      <c r="E5" s="10" t="s">
        <v>3</v>
      </c>
    </row>
    <row r="6" spans="2:5" x14ac:dyDescent="0.35">
      <c r="B6" s="475" t="s">
        <v>5</v>
      </c>
      <c r="C6" s="11" t="s">
        <v>901</v>
      </c>
      <c r="D6" s="7" t="s">
        <v>51</v>
      </c>
      <c r="E6" s="7"/>
    </row>
    <row r="7" spans="2:5" x14ac:dyDescent="0.35">
      <c r="B7" s="475" t="s">
        <v>6</v>
      </c>
      <c r="C7" s="11" t="s">
        <v>902</v>
      </c>
      <c r="D7" s="7" t="s">
        <v>51</v>
      </c>
      <c r="E7" s="7"/>
    </row>
    <row r="8" spans="2:5" s="138" customFormat="1" x14ac:dyDescent="0.35">
      <c r="B8" s="475" t="s">
        <v>4</v>
      </c>
      <c r="C8" s="11" t="s">
        <v>899</v>
      </c>
      <c r="D8" s="11" t="s">
        <v>50</v>
      </c>
      <c r="E8" s="11"/>
    </row>
    <row r="9" spans="2:5" s="138" customFormat="1" x14ac:dyDescent="0.35">
      <c r="B9" s="475" t="s">
        <v>46</v>
      </c>
      <c r="C9" s="11" t="s">
        <v>900</v>
      </c>
      <c r="D9" s="11" t="s">
        <v>50</v>
      </c>
      <c r="E9" s="11"/>
    </row>
    <row r="10" spans="2:5" s="138" customFormat="1" x14ac:dyDescent="0.35">
      <c r="B10" s="475" t="s">
        <v>1029</v>
      </c>
      <c r="C10" s="11" t="s">
        <v>904</v>
      </c>
      <c r="D10" s="11" t="s">
        <v>50</v>
      </c>
      <c r="E10" s="11"/>
    </row>
    <row r="11" spans="2:5" s="138" customFormat="1" x14ac:dyDescent="0.35">
      <c r="B11" s="475" t="s">
        <v>1030</v>
      </c>
      <c r="C11" s="11" t="s">
        <v>903</v>
      </c>
      <c r="D11" s="11" t="s">
        <v>50</v>
      </c>
      <c r="E11" s="11"/>
    </row>
    <row r="12" spans="2:5" s="138" customFormat="1" x14ac:dyDescent="0.35">
      <c r="B12" s="475" t="s">
        <v>42</v>
      </c>
      <c r="C12" s="11" t="s">
        <v>940</v>
      </c>
      <c r="D12" s="11" t="s">
        <v>50</v>
      </c>
      <c r="E12" s="11"/>
    </row>
    <row r="13" spans="2:5" s="138" customFormat="1" x14ac:dyDescent="0.35">
      <c r="B13" s="475" t="s">
        <v>944</v>
      </c>
      <c r="C13" s="11" t="s">
        <v>1021</v>
      </c>
      <c r="D13" s="11" t="s">
        <v>945</v>
      </c>
      <c r="E13" s="11"/>
    </row>
    <row r="14" spans="2:5" s="138" customFormat="1" x14ac:dyDescent="0.35">
      <c r="B14" s="475" t="s">
        <v>43</v>
      </c>
      <c r="C14" s="11" t="s">
        <v>941</v>
      </c>
      <c r="D14" s="11" t="s">
        <v>50</v>
      </c>
      <c r="E14" s="11"/>
    </row>
    <row r="15" spans="2:5" s="138" customFormat="1" x14ac:dyDescent="0.35">
      <c r="B15" s="475" t="s">
        <v>44</v>
      </c>
      <c r="C15" s="11" t="s">
        <v>942</v>
      </c>
      <c r="D15" s="11" t="s">
        <v>51</v>
      </c>
      <c r="E15" s="11"/>
    </row>
    <row r="16" spans="2:5" s="138" customFormat="1" x14ac:dyDescent="0.35">
      <c r="B16" s="475" t="s">
        <v>48</v>
      </c>
      <c r="C16" s="11" t="s">
        <v>943</v>
      </c>
      <c r="D16" s="11" t="s">
        <v>51</v>
      </c>
      <c r="E16" s="11"/>
    </row>
    <row r="17" spans="2:5" s="138" customFormat="1" x14ac:dyDescent="0.35">
      <c r="B17" s="475" t="s">
        <v>45</v>
      </c>
      <c r="C17" s="11" t="s">
        <v>395</v>
      </c>
      <c r="D17" s="11" t="s">
        <v>50</v>
      </c>
      <c r="E17" s="11"/>
    </row>
    <row r="18" spans="2:5" s="138" customFormat="1" x14ac:dyDescent="0.35">
      <c r="B18" s="475" t="s">
        <v>15</v>
      </c>
      <c r="C18" s="11" t="s">
        <v>913</v>
      </c>
      <c r="D18" s="11" t="s">
        <v>50</v>
      </c>
      <c r="E18" s="11"/>
    </row>
    <row r="19" spans="2:5" s="138" customFormat="1" x14ac:dyDescent="0.35">
      <c r="B19" s="475" t="s">
        <v>49</v>
      </c>
      <c r="C19" s="11" t="s">
        <v>914</v>
      </c>
      <c r="D19" s="11" t="s">
        <v>50</v>
      </c>
      <c r="E19" s="11"/>
    </row>
    <row r="20" spans="2:5" s="138" customFormat="1" x14ac:dyDescent="0.35">
      <c r="B20" s="475" t="s">
        <v>16</v>
      </c>
      <c r="C20" s="11" t="s">
        <v>1179</v>
      </c>
      <c r="D20" s="11" t="s">
        <v>50</v>
      </c>
      <c r="E20" s="11"/>
    </row>
    <row r="21" spans="2:5" s="138" customFormat="1" x14ac:dyDescent="0.35">
      <c r="B21" s="11" t="s">
        <v>17</v>
      </c>
      <c r="C21" s="11" t="s">
        <v>915</v>
      </c>
      <c r="D21" s="11" t="s">
        <v>50</v>
      </c>
      <c r="E21" s="11" t="s">
        <v>1118</v>
      </c>
    </row>
    <row r="22" spans="2:5" s="138" customFormat="1" x14ac:dyDescent="0.35">
      <c r="B22" s="475" t="s">
        <v>31</v>
      </c>
      <c r="C22" s="11" t="s">
        <v>928</v>
      </c>
      <c r="D22" s="11" t="s">
        <v>50</v>
      </c>
      <c r="E22" s="11"/>
    </row>
    <row r="23" spans="2:5" s="138" customFormat="1" x14ac:dyDescent="0.35">
      <c r="B23" s="11" t="s">
        <v>32</v>
      </c>
      <c r="C23" s="11" t="s">
        <v>929</v>
      </c>
      <c r="D23" s="11" t="s">
        <v>50</v>
      </c>
      <c r="E23" s="11" t="s">
        <v>1118</v>
      </c>
    </row>
    <row r="24" spans="2:5" s="138" customFormat="1" x14ac:dyDescent="0.35">
      <c r="B24" s="11" t="s">
        <v>33</v>
      </c>
      <c r="C24" s="11" t="s">
        <v>930</v>
      </c>
      <c r="D24" s="11" t="s">
        <v>50</v>
      </c>
      <c r="E24" s="11" t="s">
        <v>1118</v>
      </c>
    </row>
    <row r="25" spans="2:5" s="138" customFormat="1" x14ac:dyDescent="0.35">
      <c r="B25" s="475" t="s">
        <v>34</v>
      </c>
      <c r="C25" s="11" t="s">
        <v>931</v>
      </c>
      <c r="D25" s="11" t="s">
        <v>50</v>
      </c>
      <c r="E25" s="11"/>
    </row>
    <row r="26" spans="2:5" s="138" customFormat="1" x14ac:dyDescent="0.35">
      <c r="B26" s="11" t="s">
        <v>35</v>
      </c>
      <c r="C26" s="11" t="s">
        <v>932</v>
      </c>
      <c r="D26" s="11" t="s">
        <v>50</v>
      </c>
      <c r="E26" s="11" t="s">
        <v>1118</v>
      </c>
    </row>
    <row r="27" spans="2:5" s="138" customFormat="1" x14ac:dyDescent="0.35">
      <c r="B27" s="475" t="s">
        <v>36</v>
      </c>
      <c r="C27" s="11" t="s">
        <v>933</v>
      </c>
      <c r="D27" s="11" t="s">
        <v>50</v>
      </c>
      <c r="E27" s="11"/>
    </row>
    <row r="28" spans="2:5" s="138" customFormat="1" x14ac:dyDescent="0.35">
      <c r="B28" s="11" t="s">
        <v>37</v>
      </c>
      <c r="C28" s="11" t="s">
        <v>934</v>
      </c>
      <c r="D28" s="11" t="s">
        <v>50</v>
      </c>
      <c r="E28" s="11" t="s">
        <v>1118</v>
      </c>
    </row>
    <row r="29" spans="2:5" s="138" customFormat="1" x14ac:dyDescent="0.35">
      <c r="B29" s="475" t="s">
        <v>18</v>
      </c>
      <c r="C29" s="11" t="s">
        <v>916</v>
      </c>
      <c r="D29" s="11" t="s">
        <v>50</v>
      </c>
      <c r="E29" s="11"/>
    </row>
    <row r="30" spans="2:5" s="138" customFormat="1" x14ac:dyDescent="0.35">
      <c r="B30" s="475" t="s">
        <v>19</v>
      </c>
      <c r="C30" s="11" t="s">
        <v>1139</v>
      </c>
      <c r="D30" s="11" t="s">
        <v>50</v>
      </c>
      <c r="E30" s="11"/>
    </row>
    <row r="31" spans="2:5" s="138" customFormat="1" x14ac:dyDescent="0.35">
      <c r="B31" s="475" t="s">
        <v>20</v>
      </c>
      <c r="C31" s="11" t="s">
        <v>917</v>
      </c>
      <c r="D31" s="11" t="s">
        <v>50</v>
      </c>
      <c r="E31" s="11"/>
    </row>
    <row r="32" spans="2:5" s="138" customFormat="1" x14ac:dyDescent="0.35">
      <c r="B32" s="475" t="s">
        <v>21</v>
      </c>
      <c r="C32" s="11" t="s">
        <v>918</v>
      </c>
      <c r="D32" s="11" t="s">
        <v>50</v>
      </c>
      <c r="E32" s="11"/>
    </row>
    <row r="33" spans="2:5" s="138" customFormat="1" x14ac:dyDescent="0.35">
      <c r="B33" s="475" t="s">
        <v>22</v>
      </c>
      <c r="C33" s="11" t="s">
        <v>919</v>
      </c>
      <c r="D33" s="11" t="s">
        <v>50</v>
      </c>
      <c r="E33" s="11"/>
    </row>
    <row r="34" spans="2:5" s="138" customFormat="1" x14ac:dyDescent="0.35">
      <c r="B34" s="475" t="s">
        <v>23</v>
      </c>
      <c r="C34" s="11" t="s">
        <v>920</v>
      </c>
      <c r="D34" s="11" t="s">
        <v>50</v>
      </c>
      <c r="E34" s="11"/>
    </row>
    <row r="35" spans="2:5" s="138" customFormat="1" x14ac:dyDescent="0.35">
      <c r="B35" s="475" t="s">
        <v>24</v>
      </c>
      <c r="C35" s="11" t="s">
        <v>921</v>
      </c>
      <c r="D35" s="11" t="s">
        <v>51</v>
      </c>
      <c r="E35" s="11"/>
    </row>
    <row r="36" spans="2:5" s="138" customFormat="1" x14ac:dyDescent="0.35">
      <c r="B36" s="11" t="s">
        <v>25</v>
      </c>
      <c r="C36" s="11" t="s">
        <v>922</v>
      </c>
      <c r="D36" s="11" t="s">
        <v>50</v>
      </c>
      <c r="E36" s="11" t="s">
        <v>893</v>
      </c>
    </row>
    <row r="37" spans="2:5" s="138" customFormat="1" x14ac:dyDescent="0.35">
      <c r="B37" s="475" t="s">
        <v>1180</v>
      </c>
      <c r="C37" s="11" t="s">
        <v>1136</v>
      </c>
      <c r="D37" s="11" t="s">
        <v>1132</v>
      </c>
      <c r="E37" s="11"/>
    </row>
    <row r="38" spans="2:5" s="138" customFormat="1" x14ac:dyDescent="0.35">
      <c r="B38" s="475" t="s">
        <v>7</v>
      </c>
      <c r="C38" s="11" t="s">
        <v>905</v>
      </c>
      <c r="D38" s="11" t="s">
        <v>50</v>
      </c>
      <c r="E38" s="11"/>
    </row>
    <row r="39" spans="2:5" s="138" customFormat="1" x14ac:dyDescent="0.35">
      <c r="B39" s="475" t="s">
        <v>8</v>
      </c>
      <c r="C39" s="11" t="s">
        <v>906</v>
      </c>
      <c r="D39" s="11" t="s">
        <v>50</v>
      </c>
      <c r="E39" s="11"/>
    </row>
    <row r="40" spans="2:5" s="138" customFormat="1" x14ac:dyDescent="0.35">
      <c r="B40" s="475" t="s">
        <v>9</v>
      </c>
      <c r="C40" s="11" t="s">
        <v>907</v>
      </c>
      <c r="D40" s="11" t="s">
        <v>50</v>
      </c>
      <c r="E40" s="11"/>
    </row>
    <row r="41" spans="2:5" s="138" customFormat="1" x14ac:dyDescent="0.35">
      <c r="B41" s="11" t="s">
        <v>10</v>
      </c>
      <c r="C41" s="11" t="s">
        <v>908</v>
      </c>
      <c r="D41" s="11" t="s">
        <v>50</v>
      </c>
      <c r="E41" s="11" t="s">
        <v>893</v>
      </c>
    </row>
    <row r="42" spans="2:5" s="138" customFormat="1" x14ac:dyDescent="0.35">
      <c r="B42" s="475" t="s">
        <v>11</v>
      </c>
      <c r="C42" s="11" t="s">
        <v>909</v>
      </c>
      <c r="D42" s="11" t="s">
        <v>50</v>
      </c>
      <c r="E42" s="11"/>
    </row>
    <row r="43" spans="2:5" s="138" customFormat="1" x14ac:dyDescent="0.35">
      <c r="B43" s="11" t="s">
        <v>12</v>
      </c>
      <c r="C43" s="11" t="s">
        <v>910</v>
      </c>
      <c r="D43" s="11" t="s">
        <v>50</v>
      </c>
      <c r="E43" s="11" t="s">
        <v>893</v>
      </c>
    </row>
    <row r="44" spans="2:5" s="138" customFormat="1" x14ac:dyDescent="0.35">
      <c r="B44" s="11" t="s">
        <v>13</v>
      </c>
      <c r="C44" s="11" t="s">
        <v>911</v>
      </c>
      <c r="D44" s="11" t="s">
        <v>51</v>
      </c>
      <c r="E44" s="11" t="s">
        <v>893</v>
      </c>
    </row>
    <row r="45" spans="2:5" s="138" customFormat="1" x14ac:dyDescent="0.35">
      <c r="B45" s="475" t="s">
        <v>14</v>
      </c>
      <c r="C45" s="11" t="s">
        <v>912</v>
      </c>
      <c r="D45" s="11" t="s">
        <v>50</v>
      </c>
      <c r="E45" s="11"/>
    </row>
    <row r="46" spans="2:5" s="138" customFormat="1" x14ac:dyDescent="0.35">
      <c r="B46" s="11" t="s">
        <v>26</v>
      </c>
      <c r="C46" s="11" t="s">
        <v>923</v>
      </c>
      <c r="D46" s="11" t="s">
        <v>50</v>
      </c>
      <c r="E46" s="11" t="s">
        <v>893</v>
      </c>
    </row>
    <row r="47" spans="2:5" s="138" customFormat="1" x14ac:dyDescent="0.35">
      <c r="B47" s="11" t="s">
        <v>27</v>
      </c>
      <c r="C47" s="11" t="s">
        <v>924</v>
      </c>
      <c r="D47" s="11" t="s">
        <v>50</v>
      </c>
      <c r="E47" s="11" t="s">
        <v>893</v>
      </c>
    </row>
    <row r="48" spans="2:5" s="138" customFormat="1" x14ac:dyDescent="0.35">
      <c r="B48" s="11" t="s">
        <v>28</v>
      </c>
      <c r="C48" s="11" t="s">
        <v>925</v>
      </c>
      <c r="D48" s="11" t="s">
        <v>50</v>
      </c>
      <c r="E48" s="11" t="s">
        <v>893</v>
      </c>
    </row>
    <row r="49" spans="2:5" s="138" customFormat="1" x14ac:dyDescent="0.35">
      <c r="B49" s="11" t="s">
        <v>29</v>
      </c>
      <c r="C49" s="11" t="s">
        <v>926</v>
      </c>
      <c r="D49" s="11" t="s">
        <v>50</v>
      </c>
      <c r="E49" s="11" t="s">
        <v>893</v>
      </c>
    </row>
    <row r="50" spans="2:5" s="138" customFormat="1" x14ac:dyDescent="0.35">
      <c r="B50" s="11" t="s">
        <v>30</v>
      </c>
      <c r="C50" s="11" t="s">
        <v>927</v>
      </c>
      <c r="D50" s="11" t="s">
        <v>50</v>
      </c>
      <c r="E50" s="11" t="s">
        <v>893</v>
      </c>
    </row>
    <row r="51" spans="2:5" s="138" customFormat="1" x14ac:dyDescent="0.35">
      <c r="B51" s="11" t="s">
        <v>38</v>
      </c>
      <c r="C51" s="11" t="s">
        <v>935</v>
      </c>
      <c r="D51" s="11" t="s">
        <v>50</v>
      </c>
      <c r="E51" s="11" t="s">
        <v>893</v>
      </c>
    </row>
    <row r="52" spans="2:5" s="138" customFormat="1" x14ac:dyDescent="0.35">
      <c r="B52" s="11" t="s">
        <v>39</v>
      </c>
      <c r="C52" s="11" t="s">
        <v>936</v>
      </c>
      <c r="D52" s="11" t="s">
        <v>50</v>
      </c>
      <c r="E52" s="11" t="s">
        <v>893</v>
      </c>
    </row>
    <row r="53" spans="2:5" s="138" customFormat="1" x14ac:dyDescent="0.35">
      <c r="B53" s="11" t="s">
        <v>40</v>
      </c>
      <c r="C53" s="11" t="s">
        <v>937</v>
      </c>
      <c r="D53" s="11" t="s">
        <v>51</v>
      </c>
      <c r="E53" s="11" t="s">
        <v>893</v>
      </c>
    </row>
    <row r="54" spans="2:5" s="138" customFormat="1" x14ac:dyDescent="0.35">
      <c r="B54" s="11" t="s">
        <v>41</v>
      </c>
      <c r="C54" s="11" t="s">
        <v>938</v>
      </c>
      <c r="D54" s="11" t="s">
        <v>50</v>
      </c>
      <c r="E54" s="11" t="s">
        <v>893</v>
      </c>
    </row>
    <row r="55" spans="2:5" s="138" customFormat="1" x14ac:dyDescent="0.35">
      <c r="B55" s="11" t="s">
        <v>47</v>
      </c>
      <c r="C55" s="11" t="s">
        <v>939</v>
      </c>
      <c r="D55" s="11" t="s">
        <v>50</v>
      </c>
      <c r="E55" s="11" t="s">
        <v>893</v>
      </c>
    </row>
    <row r="56" spans="2:5" s="138" customFormat="1" x14ac:dyDescent="0.35">
      <c r="B56" s="475" t="s">
        <v>1181</v>
      </c>
      <c r="C56" s="11" t="s">
        <v>1151</v>
      </c>
      <c r="D56" s="11" t="s">
        <v>50</v>
      </c>
      <c r="E56" s="11"/>
    </row>
    <row r="57" spans="2:5" x14ac:dyDescent="0.35">
      <c r="B57" s="475" t="s">
        <v>1510</v>
      </c>
      <c r="C57" s="7" t="s">
        <v>1511</v>
      </c>
      <c r="D57" s="7" t="s">
        <v>50</v>
      </c>
      <c r="E57" s="7"/>
    </row>
    <row r="58" spans="2:5" x14ac:dyDescent="0.35">
      <c r="B58" s="475" t="s">
        <v>1512</v>
      </c>
      <c r="C58" s="7" t="s">
        <v>1513</v>
      </c>
      <c r="D58" s="7" t="s">
        <v>50</v>
      </c>
      <c r="E58" s="7"/>
    </row>
    <row r="59" spans="2:5" x14ac:dyDescent="0.35">
      <c r="B59" s="475" t="s">
        <v>1514</v>
      </c>
      <c r="C59" s="7" t="s">
        <v>1515</v>
      </c>
      <c r="D59" s="7" t="s">
        <v>50</v>
      </c>
      <c r="E59" s="7"/>
    </row>
    <row r="60" spans="2:5" x14ac:dyDescent="0.35">
      <c r="B60" s="475" t="s">
        <v>1516</v>
      </c>
      <c r="C60" s="7" t="s">
        <v>1517</v>
      </c>
      <c r="D60" s="7" t="s">
        <v>50</v>
      </c>
      <c r="E60" s="7"/>
    </row>
    <row r="61" spans="2:5" x14ac:dyDescent="0.35">
      <c r="B61" s="475" t="s">
        <v>1518</v>
      </c>
      <c r="C61" s="7" t="s">
        <v>1519</v>
      </c>
      <c r="D61" s="7" t="s">
        <v>50</v>
      </c>
      <c r="E61" s="7"/>
    </row>
    <row r="62" spans="2:5" x14ac:dyDescent="0.35">
      <c r="B62" s="475" t="s">
        <v>1520</v>
      </c>
      <c r="C62" s="7" t="s">
        <v>1529</v>
      </c>
      <c r="D62" s="7" t="s">
        <v>50</v>
      </c>
      <c r="E62" s="7"/>
    </row>
    <row r="63" spans="2:5" x14ac:dyDescent="0.35">
      <c r="B63" s="475" t="s">
        <v>1521</v>
      </c>
      <c r="C63" s="7" t="s">
        <v>1530</v>
      </c>
      <c r="D63" s="7" t="s">
        <v>50</v>
      </c>
      <c r="E63" s="7"/>
    </row>
    <row r="64" spans="2:5" x14ac:dyDescent="0.35">
      <c r="B64" s="475" t="s">
        <v>1522</v>
      </c>
      <c r="C64" s="7" t="s">
        <v>1531</v>
      </c>
      <c r="D64" s="7" t="s">
        <v>50</v>
      </c>
      <c r="E64" s="7"/>
    </row>
    <row r="65" spans="2:5" x14ac:dyDescent="0.35">
      <c r="B65" s="475" t="s">
        <v>1523</v>
      </c>
      <c r="C65" s="7" t="s">
        <v>1532</v>
      </c>
      <c r="D65" s="7" t="s">
        <v>50</v>
      </c>
      <c r="E65" s="7"/>
    </row>
    <row r="66" spans="2:5" x14ac:dyDescent="0.35">
      <c r="B66" s="475" t="s">
        <v>1524</v>
      </c>
      <c r="C66" s="7" t="s">
        <v>1534</v>
      </c>
      <c r="D66" s="7" t="s">
        <v>50</v>
      </c>
      <c r="E66" s="7"/>
    </row>
    <row r="67" spans="2:5" x14ac:dyDescent="0.35">
      <c r="B67" s="475" t="s">
        <v>1525</v>
      </c>
      <c r="C67" s="7" t="s">
        <v>1533</v>
      </c>
      <c r="D67" s="7" t="s">
        <v>50</v>
      </c>
      <c r="E67" s="7"/>
    </row>
    <row r="68" spans="2:5" x14ac:dyDescent="0.35">
      <c r="B68" s="475" t="s">
        <v>1526</v>
      </c>
      <c r="C68" s="7" t="s">
        <v>1535</v>
      </c>
      <c r="D68" s="7" t="s">
        <v>50</v>
      </c>
      <c r="E68" s="7" t="s">
        <v>893</v>
      </c>
    </row>
    <row r="69" spans="2:5" x14ac:dyDescent="0.35">
      <c r="B69" s="475" t="s">
        <v>1527</v>
      </c>
      <c r="C69" s="7" t="s">
        <v>1536</v>
      </c>
      <c r="D69" s="7" t="s">
        <v>50</v>
      </c>
      <c r="E69" s="7"/>
    </row>
  </sheetData>
  <sheetProtection algorithmName="SHA-512" hashValue="q5G76FPoi4E8Pj1ZlLEr1Cg6fFZ8YhaN1sRqwnpsS0zRoCOt2rf/P8DFDP8A8tq28Ry99qFqXqH1clPh7sn1xA==" saltValue="+NvxS4CxVKFOi/A/fAt8Jg==" spinCount="100000" sheet="1" objects="1" scenarios="1" formatColumns="0" formatRows="0"/>
  <mergeCells count="2">
    <mergeCell ref="B2:C2"/>
    <mergeCell ref="B3:C3"/>
  </mergeCells>
  <phoneticPr fontId="31" type="noConversion"/>
  <conditionalFormatting sqref="I1:I7 I83:I1048576 G73:G82 I38:I72 I14:I36">
    <cfRule type="containsText" dxfId="5" priority="53" operator="containsText" text="kvartal">
      <formula>NOT(ISERROR(SEARCH("kvartal",G1)))</formula>
    </cfRule>
    <cfRule type="containsText" dxfId="4" priority="54" operator="containsText" text="halvår">
      <formula>NOT(ISERROR(SEARCH("halvår",G1)))</formula>
    </cfRule>
  </conditionalFormatting>
  <conditionalFormatting sqref="I8:I13">
    <cfRule type="containsText" dxfId="3" priority="39" operator="containsText" text="kvartal">
      <formula>NOT(ISERROR(SEARCH("kvartal",I8)))</formula>
    </cfRule>
    <cfRule type="containsText" dxfId="2" priority="40" operator="containsText" text="halvår">
      <formula>NOT(ISERROR(SEARCH("halvår",I8)))</formula>
    </cfRule>
  </conditionalFormatting>
  <conditionalFormatting sqref="I37">
    <cfRule type="containsText" dxfId="1" priority="9" operator="containsText" text="kvartal">
      <formula>NOT(ISERROR(SEARCH("kvartal",I37)))</formula>
    </cfRule>
    <cfRule type="containsText" dxfId="0" priority="10" operator="containsText" text="halvår">
      <formula>NOT(ISERROR(SEARCH("halvår",I37)))</formula>
    </cfRule>
  </conditionalFormatting>
  <hyperlinks>
    <hyperlink ref="B8" location="'EU CC1'!A1" display="EU CC1" xr:uid="{7CBDED96-DCF6-4AE4-A668-F597F1114822}"/>
    <hyperlink ref="B9" location="'EU CC2'!A1" display="EU CC2" xr:uid="{5F653F48-2408-4E80-86AD-6862926CB214}"/>
    <hyperlink ref="B6" location="'EU OV1'!A1" display="EU OV1" xr:uid="{05513277-C147-4DC7-91DB-AE625A0DEF0C}"/>
    <hyperlink ref="B7" location="'EU KM1'!A1" display="EU KM1" xr:uid="{200B1B25-239B-4782-861A-04955921BF2C}"/>
    <hyperlink ref="B38" location="'EU CCR1'!A1" display="EU CCR1" xr:uid="{974F329F-8111-48CC-A77E-45F8F1A5C7DA}"/>
    <hyperlink ref="B39" location="'EU CCR2'!A1" display="EU CCR2" xr:uid="{211D60D3-C40C-4A93-8838-5EC157F77AFB}"/>
    <hyperlink ref="B40" location="'EU CCR3'!A1" display="EU CCR3" xr:uid="{3291E45D-81FB-489A-A530-16B68D6B4605}"/>
    <hyperlink ref="B42" location="'EU CCR5'!A1" display="EU CCR5" xr:uid="{D087096F-3624-41E1-B000-133A70BDFBAD}"/>
    <hyperlink ref="B45" location="'EU CCR8'!A1" display="EU CCR8" xr:uid="{CE3CB74D-D4FE-4920-9CE3-36AA93D5113F}"/>
    <hyperlink ref="B18" location="'EU CR1'!A1" display="EU CR1" xr:uid="{D850E1AB-FB4F-476B-AD3E-BE58A06A4B67}"/>
    <hyperlink ref="B19" location="'EU CR1-A'!A1" display="EU CR1-A" xr:uid="{A775F311-FCCA-464D-94AE-6F18EEEA3E05}"/>
    <hyperlink ref="B20" location="'EU CR2'!A1" display="EU CR2" xr:uid="{F335AC79-4F83-4D14-98C6-BA4993D72F2B}"/>
    <hyperlink ref="B29" location="'EU CR3'!A1" display="EU CR3" xr:uid="{030D87EB-7C43-4A7D-AAE0-47895D634B9D}"/>
    <hyperlink ref="B30" location="'EU CR4'!A1" display="EU CR4" xr:uid="{B68252C9-4F24-4DD8-8179-078B7D42BF65}"/>
    <hyperlink ref="B31" location="'EU CR5'!A1" display="EU CR5" xr:uid="{34E2F94D-1CED-4BB2-AED3-9B005ED5F4A1}"/>
    <hyperlink ref="B32" location="'EU CR6'!A1" display="EU CR6" xr:uid="{387BA6CC-06B0-43EF-B844-3FDEA4F46EBA}"/>
    <hyperlink ref="B33" location="'EU CR7'!A1" display="EU CR7" xr:uid="{D4635BE3-9B1B-4760-BA20-AF2978603E87}"/>
    <hyperlink ref="B34" location="'EU CR7-A'!A1" display="EU CR7 -A" xr:uid="{37E07874-691C-4263-A633-C497207B0D75}"/>
    <hyperlink ref="B35" location="'EU CR8'!A1" display="EU CR8" xr:uid="{8F6B7D26-C8F5-4DD3-A6F7-BBE6C30DDA0E}"/>
    <hyperlink ref="B22" location="'EU CQ1'!A1" display="EU CQ1" xr:uid="{8948BCF6-6E33-4843-8A09-C1990968AC72}"/>
    <hyperlink ref="B25" location="'EU CQ5'!A1" display="EU CQ5" xr:uid="{37CB157E-D7F9-48D7-A969-BF4A9E5AD985}"/>
    <hyperlink ref="B27" location="'EU CQ7'!A1" display="EU CQ7" xr:uid="{23E9D99F-1C7C-46ED-8CF3-075014070FDB}"/>
    <hyperlink ref="B12" location="'EU LR1'!A1" display="EU LR1" xr:uid="{D560A898-DA6A-4D68-8BBD-928916787F5E}"/>
    <hyperlink ref="B14" location="'EU LR3'!A1" display="EU LR3" xr:uid="{C9484104-0453-4B90-B0AF-59517754D455}"/>
    <hyperlink ref="B15" location="'EU LIQ1'!A1" display="EU LIQ1" xr:uid="{B28F4BD1-B8BD-448D-BD1B-9412294B7FE0}"/>
    <hyperlink ref="B17" location="'EU LIQ2'!A1" display="EU LIQ2" xr:uid="{0635932A-B7C1-498F-8641-FF66DF5CE94B}"/>
    <hyperlink ref="B16" location="'EU LIQB'!A1" display="EU LIQB" xr:uid="{902BD343-5EDE-4202-893E-23A146A8EE48}"/>
    <hyperlink ref="B13" location="'EU LR2'!A1" display="EU LR2" xr:uid="{1DC1BE3A-CD5D-4500-8906-85A83F5BB75B}"/>
    <hyperlink ref="B10" location="'EU CCyB1'!A1" display="EU CCyB1" xr:uid="{53280651-ECB6-4632-B49E-A3B87C05062D}"/>
    <hyperlink ref="B11" location="'EU CCyB2'!A1" display="EU CCyB2" xr:uid="{60C9C5A8-8B09-4293-84F9-5D0FCCC41A8D}"/>
    <hyperlink ref="B3" r:id="rId1" xr:uid="{364E50F9-E22E-497D-88B4-6D6FC6B21994}"/>
    <hyperlink ref="B37" location="'EU CCRA'!A1" display="CCRA" xr:uid="{3F525699-6998-4E60-89E1-BB2C17271A48}"/>
    <hyperlink ref="B56" location="'EU IRRBB1'!A1" display="IRRBB1" xr:uid="{48BA8005-A73D-468C-9CC4-58818FE54872}"/>
    <hyperlink ref="B57" location="'Qualitative-Environmental risk'!A1" display="ESG Table 1" xr:uid="{6E781C73-FDA1-4B90-A6EA-C68DB8DA6A8F}"/>
    <hyperlink ref="B58" location="'Qualitative-Social risk'!A1" display="ESG Table 2" xr:uid="{C99270D1-9EEC-4FBA-858A-30FB37CDD9B3}"/>
    <hyperlink ref="B59" location="'Qualitative-Governance risk'!A1" display="ESG Table 3" xr:uid="{146575A7-9E67-405D-825B-6A934551D0A2}"/>
    <hyperlink ref="B60" location="'1.CC Transition risk-Banking b.'!A1" display="ESG Template 1" xr:uid="{7A3CC887-5418-4E11-BDAE-9A4EF60B3BDC}"/>
    <hyperlink ref="B61" location="'2.CC Trans-BB.RE collateral'!A1" display="ESG Template 2" xr:uid="{344A14AC-4267-4F65-9530-21A75B9FBBA1}"/>
    <hyperlink ref="B62" location="'3.CC Trans-BB.alignment metrics'!A1" display="ESG Template 3" xr:uid="{F19429FD-1DD8-4FDB-9A8A-D6888B84465D}"/>
    <hyperlink ref="B63" location="'4.CC Transition-toppollutcomp'!A1" display="ESG Template 4" xr:uid="{C00433DE-FE12-4326-9975-D1B0944A0F24}"/>
    <hyperlink ref="B64" location="'5.CC Physical risk'!A1" display="ESG Template 5" xr:uid="{5B9C4222-8BF7-411A-8CCC-991E87D85EDC}"/>
    <hyperlink ref="B65" location="'6. Summary GAR '!A1" display="ESG Template 6" xr:uid="{CE9189ED-934D-4313-9697-1E66C1DD52F9}"/>
    <hyperlink ref="B66" location="'7.Mitigating actions-GAR assets'!A1" display="ESG Template 7" xr:uid="{41606983-730A-4D13-8C98-1A559073E185}"/>
    <hyperlink ref="B67" location="'8.Mitigating actions - GAR %'!A1" display="ESG Template 8" xr:uid="{91AD2C54-7CAF-46D5-A123-7CAFB38ED53F}"/>
    <hyperlink ref="B68" location="'ESG Template 9'!A1" display="ESG Template 9" xr:uid="{C2F46672-8127-4094-A507-7125031E3ED1}"/>
    <hyperlink ref="B69" location="'10.Other mitigating actions'!A1" display="ESG Template 10" xr:uid="{2E8FED09-C417-481A-AB09-58BC2FB647AC}"/>
  </hyperlinks>
  <pageMargins left="0.7" right="0.7" top="0.75" bottom="0.75" header="0.3" footer="0.3"/>
  <pageSetup paperSize="9" scale="35" fitToWidth="0" fitToHeight="0" orientation="portrait" r:id="rId2"/>
  <headerFooter>
    <oddFooter>&amp;C&amp;1#&amp;"Calibri"&amp;8&amp;K000000Informationsklass: K1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7C836-1B79-43BD-AE1B-49C3DC6AF476}">
  <sheetPr codeName="Sheet47"/>
  <dimension ref="A1:E18"/>
  <sheetViews>
    <sheetView showGridLines="0" zoomScale="85" zoomScaleNormal="85" workbookViewId="0"/>
  </sheetViews>
  <sheetFormatPr defaultColWidth="9.1796875" defaultRowHeight="15.5" x14ac:dyDescent="0.35"/>
  <cols>
    <col min="1" max="1" width="8.7265625" style="1" customWidth="1"/>
    <col min="2" max="3" width="1.1796875" style="1" customWidth="1"/>
    <col min="4" max="4" width="65.54296875" style="1" customWidth="1"/>
    <col min="5" max="5" width="21.81640625" style="1" customWidth="1"/>
    <col min="6" max="16384" width="9.1796875" style="1"/>
  </cols>
  <sheetData>
    <row r="1" spans="1:5" ht="18.5" x14ac:dyDescent="0.45">
      <c r="A1" s="12" t="str">
        <f>'EU OV1'!A1</f>
        <v>Länsförsäkringar Bank group, Pillar 3 disclosure 2024 Q2</v>
      </c>
    </row>
    <row r="2" spans="1:5" x14ac:dyDescent="0.35">
      <c r="A2" s="16" t="s">
        <v>69</v>
      </c>
    </row>
    <row r="3" spans="1:5" x14ac:dyDescent="0.35">
      <c r="A3" s="16" t="s">
        <v>92</v>
      </c>
    </row>
    <row r="5" spans="1:5" x14ac:dyDescent="0.35">
      <c r="A5" s="50" t="s">
        <v>1026</v>
      </c>
      <c r="E5" s="51" t="s">
        <v>751</v>
      </c>
    </row>
    <row r="6" spans="1:5" ht="31" x14ac:dyDescent="0.35">
      <c r="A6" s="52"/>
      <c r="B6" s="52"/>
      <c r="C6" s="52"/>
      <c r="D6" s="52"/>
      <c r="E6" s="29" t="s">
        <v>769</v>
      </c>
    </row>
    <row r="7" spans="1:5" ht="32.15" customHeight="1" x14ac:dyDescent="0.35">
      <c r="A7" s="29" t="s">
        <v>770</v>
      </c>
      <c r="B7" s="653" t="s">
        <v>771</v>
      </c>
      <c r="C7" s="674"/>
      <c r="D7" s="654"/>
      <c r="E7" s="99">
        <v>490215</v>
      </c>
    </row>
    <row r="8" spans="1:5" x14ac:dyDescent="0.35">
      <c r="A8" s="22" t="s">
        <v>772</v>
      </c>
      <c r="B8" s="53"/>
      <c r="C8" s="675" t="s">
        <v>773</v>
      </c>
      <c r="D8" s="656"/>
      <c r="E8" s="99"/>
    </row>
    <row r="9" spans="1:5" x14ac:dyDescent="0.35">
      <c r="A9" s="22" t="s">
        <v>774</v>
      </c>
      <c r="B9" s="53"/>
      <c r="C9" s="675" t="s">
        <v>775</v>
      </c>
      <c r="D9" s="656"/>
      <c r="E9" s="99">
        <v>490215</v>
      </c>
    </row>
    <row r="10" spans="1:5" x14ac:dyDescent="0.35">
      <c r="A10" s="22" t="s">
        <v>776</v>
      </c>
      <c r="B10" s="53"/>
      <c r="C10" s="53"/>
      <c r="D10" s="27" t="s">
        <v>582</v>
      </c>
      <c r="E10" s="99">
        <v>43369</v>
      </c>
    </row>
    <row r="11" spans="1:5" x14ac:dyDescent="0.35">
      <c r="A11" s="22" t="s">
        <v>777</v>
      </c>
      <c r="B11" s="53"/>
      <c r="C11" s="53"/>
      <c r="D11" s="27" t="s">
        <v>778</v>
      </c>
      <c r="E11" s="99">
        <v>41246</v>
      </c>
    </row>
    <row r="12" spans="1:5" ht="31" x14ac:dyDescent="0.35">
      <c r="A12" s="22" t="s">
        <v>779</v>
      </c>
      <c r="B12" s="53"/>
      <c r="C12" s="53"/>
      <c r="D12" s="27" t="s">
        <v>780</v>
      </c>
      <c r="E12" s="99">
        <v>2156</v>
      </c>
    </row>
    <row r="13" spans="1:5" x14ac:dyDescent="0.35">
      <c r="A13" s="22" t="s">
        <v>781</v>
      </c>
      <c r="B13" s="53"/>
      <c r="C13" s="53"/>
      <c r="D13" s="27" t="s">
        <v>476</v>
      </c>
      <c r="E13" s="99">
        <v>6882</v>
      </c>
    </row>
    <row r="14" spans="1:5" x14ac:dyDescent="0.35">
      <c r="A14" s="22" t="s">
        <v>782</v>
      </c>
      <c r="B14" s="53"/>
      <c r="C14" s="53"/>
      <c r="D14" s="27" t="s">
        <v>783</v>
      </c>
      <c r="E14" s="99">
        <v>362279</v>
      </c>
    </row>
    <row r="15" spans="1:5" x14ac:dyDescent="0.35">
      <c r="A15" s="22" t="s">
        <v>784</v>
      </c>
      <c r="B15" s="53"/>
      <c r="C15" s="53"/>
      <c r="D15" s="27" t="s">
        <v>601</v>
      </c>
      <c r="E15" s="99">
        <v>25514</v>
      </c>
    </row>
    <row r="16" spans="1:5" x14ac:dyDescent="0.35">
      <c r="A16" s="22" t="s">
        <v>785</v>
      </c>
      <c r="B16" s="53"/>
      <c r="C16" s="53"/>
      <c r="D16" s="27" t="s">
        <v>477</v>
      </c>
      <c r="E16" s="99">
        <v>4730</v>
      </c>
    </row>
    <row r="17" spans="1:5" x14ac:dyDescent="0.35">
      <c r="A17" s="22" t="s">
        <v>786</v>
      </c>
      <c r="B17" s="53"/>
      <c r="C17" s="53"/>
      <c r="D17" s="27" t="s">
        <v>580</v>
      </c>
      <c r="E17" s="99">
        <v>867</v>
      </c>
    </row>
    <row r="18" spans="1:5" ht="31" x14ac:dyDescent="0.35">
      <c r="A18" s="22" t="s">
        <v>787</v>
      </c>
      <c r="B18" s="53"/>
      <c r="C18" s="53"/>
      <c r="D18" s="27" t="s">
        <v>788</v>
      </c>
      <c r="E18" s="99">
        <v>3172</v>
      </c>
    </row>
  </sheetData>
  <sheetProtection algorithmName="SHA-512" hashValue="rTOi8ThX94vpTUgNN7SxS7JMaFZLj621g8NkiT4Fg7083DjmF7iLCUlSs3TQOggLvpf6IznXo19LJMQ++/6BoA==" saltValue="fB6T6ZKlAjymT872G4A18A==" spinCount="100000" sheet="1" objects="1" scenarios="1" formatColumns="0" formatRows="0"/>
  <mergeCells count="3">
    <mergeCell ref="B7:D7"/>
    <mergeCell ref="C8:D8"/>
    <mergeCell ref="C9:D9"/>
  </mergeCells>
  <pageMargins left="0.7" right="0.7" top="0.75" bottom="0.75" header="0.3" footer="0.3"/>
  <pageSetup paperSize="9" scale="80" fitToWidth="0" fitToHeight="0" orientation="portrait" r:id="rId1"/>
  <headerFooter>
    <oddFooter>&amp;C&amp;1#&amp;"Calibri"&amp;8&amp;K000000Informationsklass: K1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B075-01D1-419D-A66F-5C2EAAC7A917}">
  <sheetPr codeName="Sheet48"/>
  <dimension ref="A1:K41"/>
  <sheetViews>
    <sheetView showGridLines="0" zoomScale="85" zoomScaleNormal="85" workbookViewId="0"/>
  </sheetViews>
  <sheetFormatPr defaultColWidth="9.1796875" defaultRowHeight="15.5" x14ac:dyDescent="0.35"/>
  <cols>
    <col min="1" max="1" width="11" style="1" customWidth="1"/>
    <col min="2" max="2" width="94.54296875" style="1" customWidth="1"/>
    <col min="3" max="3" width="1.81640625" style="1" customWidth="1"/>
    <col min="4" max="11" width="26.26953125" style="1" customWidth="1"/>
    <col min="12" max="16384" width="9.1796875" style="1"/>
  </cols>
  <sheetData>
    <row r="1" spans="1:11" ht="18.5" x14ac:dyDescent="0.45">
      <c r="A1" s="12" t="str">
        <f>'EU OV1'!A1</f>
        <v>Länsförsäkringar Bank group, Pillar 3 disclosure 2024 Q2</v>
      </c>
    </row>
    <row r="2" spans="1:11" x14ac:dyDescent="0.35">
      <c r="A2" s="16" t="s">
        <v>70</v>
      </c>
    </row>
    <row r="3" spans="1:11" x14ac:dyDescent="0.35">
      <c r="A3" s="16" t="s">
        <v>93</v>
      </c>
      <c r="D3" s="34"/>
      <c r="E3" s="34"/>
      <c r="F3" s="34"/>
      <c r="G3" s="34"/>
    </row>
    <row r="5" spans="1:11" x14ac:dyDescent="0.35">
      <c r="A5" s="37" t="s">
        <v>1026</v>
      </c>
      <c r="B5" s="37"/>
      <c r="C5" s="177"/>
      <c r="D5" s="175"/>
      <c r="E5" s="672" t="s">
        <v>1096</v>
      </c>
      <c r="F5" s="672"/>
      <c r="G5" s="35"/>
      <c r="H5" s="36"/>
      <c r="I5" s="672" t="s">
        <v>1097</v>
      </c>
      <c r="J5" s="672"/>
      <c r="K5" s="35"/>
    </row>
    <row r="6" spans="1:11" x14ac:dyDescent="0.35">
      <c r="A6" s="37"/>
      <c r="B6" s="37"/>
      <c r="C6" s="177"/>
      <c r="D6" s="40"/>
      <c r="E6" s="38"/>
      <c r="F6" s="38"/>
      <c r="G6" s="39"/>
      <c r="H6" s="40"/>
      <c r="I6" s="38"/>
      <c r="J6" s="38"/>
      <c r="K6" s="39"/>
    </row>
    <row r="7" spans="1:11" x14ac:dyDescent="0.35">
      <c r="A7" s="178"/>
      <c r="B7" s="178"/>
      <c r="C7" s="177"/>
      <c r="D7" s="22" t="s">
        <v>311</v>
      </c>
      <c r="E7" s="22" t="s">
        <v>312</v>
      </c>
      <c r="F7" s="22" t="s">
        <v>313</v>
      </c>
      <c r="G7" s="22" t="s">
        <v>347</v>
      </c>
      <c r="H7" s="22" t="s">
        <v>348</v>
      </c>
      <c r="I7" s="22" t="s">
        <v>399</v>
      </c>
      <c r="J7" s="22" t="s">
        <v>300</v>
      </c>
      <c r="K7" s="22" t="s">
        <v>400</v>
      </c>
    </row>
    <row r="8" spans="1:11" s="138" customFormat="1" x14ac:dyDescent="0.35">
      <c r="A8" s="245" t="s">
        <v>789</v>
      </c>
      <c r="B8" s="676" t="s">
        <v>1092</v>
      </c>
      <c r="C8" s="677"/>
      <c r="D8" s="246">
        <v>45473</v>
      </c>
      <c r="E8" s="246">
        <v>45382</v>
      </c>
      <c r="F8" s="246">
        <v>45291</v>
      </c>
      <c r="G8" s="246">
        <v>45199</v>
      </c>
      <c r="H8" s="246">
        <v>45473</v>
      </c>
      <c r="I8" s="246">
        <v>45382</v>
      </c>
      <c r="J8" s="246">
        <v>45291</v>
      </c>
      <c r="K8" s="246">
        <v>45199</v>
      </c>
    </row>
    <row r="9" spans="1:11" x14ac:dyDescent="0.35">
      <c r="A9" s="41" t="s">
        <v>790</v>
      </c>
      <c r="B9" s="653" t="s">
        <v>791</v>
      </c>
      <c r="C9" s="654"/>
      <c r="D9" s="43">
        <v>12</v>
      </c>
      <c r="E9" s="43">
        <v>12</v>
      </c>
      <c r="F9" s="43">
        <v>12</v>
      </c>
      <c r="G9" s="43">
        <v>12</v>
      </c>
      <c r="H9" s="43">
        <v>12</v>
      </c>
      <c r="I9" s="43">
        <v>12</v>
      </c>
      <c r="J9" s="43">
        <v>12</v>
      </c>
      <c r="K9" s="43">
        <v>12</v>
      </c>
    </row>
    <row r="10" spans="1:11" ht="15.75" customHeight="1" x14ac:dyDescent="0.35">
      <c r="A10" s="44" t="s">
        <v>792</v>
      </c>
      <c r="B10" s="45"/>
      <c r="C10" s="45"/>
      <c r="D10" s="46"/>
      <c r="E10" s="46"/>
      <c r="F10" s="46"/>
      <c r="G10" s="46"/>
      <c r="H10" s="46"/>
      <c r="I10" s="46"/>
      <c r="J10" s="46"/>
      <c r="K10" s="46"/>
    </row>
    <row r="11" spans="1:11" x14ac:dyDescent="0.35">
      <c r="A11" s="22" t="s">
        <v>100</v>
      </c>
      <c r="B11" s="150" t="s">
        <v>793</v>
      </c>
      <c r="C11" s="151"/>
      <c r="D11" s="237"/>
      <c r="E11" s="237"/>
      <c r="F11" s="237"/>
      <c r="G11" s="237"/>
      <c r="H11" s="99">
        <v>70258</v>
      </c>
      <c r="I11" s="99">
        <v>69436</v>
      </c>
      <c r="J11" s="99">
        <v>68092</v>
      </c>
      <c r="K11" s="99">
        <v>69220</v>
      </c>
    </row>
    <row r="12" spans="1:11" ht="15.75" customHeight="1" x14ac:dyDescent="0.35">
      <c r="A12" s="47" t="s">
        <v>794</v>
      </c>
      <c r="B12" s="48"/>
      <c r="C12" s="48"/>
      <c r="D12" s="238"/>
      <c r="E12" s="238"/>
      <c r="F12" s="238"/>
      <c r="G12" s="238"/>
      <c r="H12" s="239"/>
      <c r="I12" s="238"/>
      <c r="J12" s="239"/>
      <c r="K12" s="238"/>
    </row>
    <row r="13" spans="1:11" x14ac:dyDescent="0.35">
      <c r="A13" s="22" t="s">
        <v>105</v>
      </c>
      <c r="B13" s="152" t="s">
        <v>795</v>
      </c>
      <c r="C13" s="151"/>
      <c r="D13" s="240">
        <v>129128.28664795416</v>
      </c>
      <c r="E13" s="240">
        <v>129345.03990127082</v>
      </c>
      <c r="F13" s="240">
        <v>130557.11213217415</v>
      </c>
      <c r="G13" s="240">
        <v>131354.91848887751</v>
      </c>
      <c r="H13" s="240">
        <v>5747.4347080557491</v>
      </c>
      <c r="I13" s="240">
        <v>5851.4145666731656</v>
      </c>
      <c r="J13" s="240">
        <v>6092.318036787583</v>
      </c>
      <c r="K13" s="240">
        <v>6421.9653322903332</v>
      </c>
    </row>
    <row r="14" spans="1:11" x14ac:dyDescent="0.35">
      <c r="A14" s="22" t="s">
        <v>107</v>
      </c>
      <c r="B14" s="153" t="s">
        <v>796</v>
      </c>
      <c r="C14" s="3"/>
      <c r="D14" s="99">
        <v>85267.571121792498</v>
      </c>
      <c r="E14" s="99">
        <v>86864.009858894162</v>
      </c>
      <c r="F14" s="99">
        <v>90008.137899555833</v>
      </c>
      <c r="G14" s="99">
        <v>94018.269354037489</v>
      </c>
      <c r="H14" s="99">
        <v>4263.3785560896249</v>
      </c>
      <c r="I14" s="99">
        <v>4343.2004929447085</v>
      </c>
      <c r="J14" s="99">
        <v>4500.4068949777911</v>
      </c>
      <c r="K14" s="99">
        <v>4700.9134677018747</v>
      </c>
    </row>
    <row r="15" spans="1:11" x14ac:dyDescent="0.35">
      <c r="A15" s="22" t="s">
        <v>111</v>
      </c>
      <c r="B15" s="153" t="s">
        <v>797</v>
      </c>
      <c r="C15" s="3"/>
      <c r="D15" s="99">
        <v>13934.297287185835</v>
      </c>
      <c r="E15" s="99">
        <v>14160.907305719998</v>
      </c>
      <c r="F15" s="99">
        <v>14884.617633795831</v>
      </c>
      <c r="G15" s="99">
        <v>15978.226140721667</v>
      </c>
      <c r="H15" s="99">
        <v>1484.0561519661248</v>
      </c>
      <c r="I15" s="99">
        <v>1508.2140737284581</v>
      </c>
      <c r="J15" s="99">
        <v>1591.9111418097914</v>
      </c>
      <c r="K15" s="99">
        <v>1721.0518645884581</v>
      </c>
    </row>
    <row r="16" spans="1:11" x14ac:dyDescent="0.35">
      <c r="A16" s="22" t="s">
        <v>113</v>
      </c>
      <c r="B16" s="152" t="s">
        <v>798</v>
      </c>
      <c r="C16" s="151"/>
      <c r="D16" s="99">
        <v>19316.758076219998</v>
      </c>
      <c r="E16" s="99">
        <v>19716.186246129997</v>
      </c>
      <c r="F16" s="99">
        <v>19618.913828539167</v>
      </c>
      <c r="G16" s="99">
        <v>20422.631550329166</v>
      </c>
      <c r="H16" s="99">
        <v>10703.718515687833</v>
      </c>
      <c r="I16" s="99">
        <v>10968.064122066999</v>
      </c>
      <c r="J16" s="99">
        <v>10899.994258519835</v>
      </c>
      <c r="K16" s="99">
        <v>11304.898844514</v>
      </c>
    </row>
    <row r="17" spans="1:11" x14ac:dyDescent="0.35">
      <c r="A17" s="22" t="s">
        <v>117</v>
      </c>
      <c r="B17" s="153" t="s">
        <v>799</v>
      </c>
      <c r="C17" s="3"/>
      <c r="D17" s="99">
        <v>0</v>
      </c>
      <c r="E17" s="99">
        <v>0</v>
      </c>
      <c r="F17" s="99">
        <v>0</v>
      </c>
      <c r="G17" s="99">
        <v>0</v>
      </c>
      <c r="H17" s="99">
        <v>0</v>
      </c>
      <c r="I17" s="99">
        <v>0</v>
      </c>
      <c r="J17" s="99">
        <v>0</v>
      </c>
      <c r="K17" s="99">
        <v>0</v>
      </c>
    </row>
    <row r="18" spans="1:11" x14ac:dyDescent="0.35">
      <c r="A18" s="22" t="s">
        <v>120</v>
      </c>
      <c r="B18" s="153" t="s">
        <v>800</v>
      </c>
      <c r="C18" s="3"/>
      <c r="D18" s="99">
        <v>18178.667875885829</v>
      </c>
      <c r="E18" s="99">
        <v>18427.053952328333</v>
      </c>
      <c r="F18" s="99">
        <v>18376.127292026664</v>
      </c>
      <c r="G18" s="99">
        <v>19121.70203210583</v>
      </c>
      <c r="H18" s="99">
        <v>9565.628315353666</v>
      </c>
      <c r="I18" s="99">
        <v>9678.931828265333</v>
      </c>
      <c r="J18" s="99">
        <v>9657.2077220073334</v>
      </c>
      <c r="K18" s="99">
        <v>10003.969326290666</v>
      </c>
    </row>
    <row r="19" spans="1:11" x14ac:dyDescent="0.35">
      <c r="A19" s="22" t="s">
        <v>122</v>
      </c>
      <c r="B19" s="152" t="s">
        <v>801</v>
      </c>
      <c r="C19" s="151"/>
      <c r="D19" s="99">
        <v>1138.0902003341666</v>
      </c>
      <c r="E19" s="99">
        <v>1289.1322938016665</v>
      </c>
      <c r="F19" s="99">
        <v>1242.7865365125001</v>
      </c>
      <c r="G19" s="99">
        <v>1300.9295182233334</v>
      </c>
      <c r="H19" s="99">
        <v>1138.0902003341666</v>
      </c>
      <c r="I19" s="99">
        <v>1289.1322938016665</v>
      </c>
      <c r="J19" s="99">
        <v>1242.7865365125001</v>
      </c>
      <c r="K19" s="99">
        <v>1300.9295182233334</v>
      </c>
    </row>
    <row r="20" spans="1:11" x14ac:dyDescent="0.35">
      <c r="A20" s="22" t="s">
        <v>124</v>
      </c>
      <c r="B20" s="153" t="s">
        <v>802</v>
      </c>
      <c r="C20" s="3"/>
      <c r="D20" s="237"/>
      <c r="E20" s="237"/>
      <c r="F20" s="237" t="s">
        <v>1538</v>
      </c>
      <c r="G20" s="237"/>
      <c r="H20" s="99">
        <v>1216.8703774448668</v>
      </c>
      <c r="I20" s="99">
        <v>695.63640223130835</v>
      </c>
      <c r="J20" s="99">
        <v>837.41915192547503</v>
      </c>
      <c r="K20" s="99">
        <v>1234.9233153390414</v>
      </c>
    </row>
    <row r="21" spans="1:11" x14ac:dyDescent="0.35">
      <c r="A21" s="22" t="s">
        <v>126</v>
      </c>
      <c r="B21" s="153" t="s">
        <v>804</v>
      </c>
      <c r="C21" s="3"/>
      <c r="D21" s="99">
        <v>36009.980006813792</v>
      </c>
      <c r="E21" s="99">
        <v>36301.536047349247</v>
      </c>
      <c r="F21" s="99">
        <v>36391.604611439048</v>
      </c>
      <c r="G21" s="99">
        <v>35771.459560540214</v>
      </c>
      <c r="H21" s="99">
        <v>9279.2730437959708</v>
      </c>
      <c r="I21" s="99">
        <v>9462.2199484649136</v>
      </c>
      <c r="J21" s="99">
        <v>9656.3555805840715</v>
      </c>
      <c r="K21" s="99">
        <v>9138.9588172234471</v>
      </c>
    </row>
    <row r="22" spans="1:11" x14ac:dyDescent="0.35">
      <c r="A22" s="22" t="s">
        <v>128</v>
      </c>
      <c r="B22" s="152" t="s">
        <v>805</v>
      </c>
      <c r="C22" s="151"/>
      <c r="D22" s="99">
        <v>8181.9144861633331</v>
      </c>
      <c r="E22" s="99">
        <v>8205.6268435666661</v>
      </c>
      <c r="F22" s="99">
        <v>8017.8739975629987</v>
      </c>
      <c r="G22" s="99">
        <v>7808.4121471191029</v>
      </c>
      <c r="H22" s="99">
        <v>5369.4841376672484</v>
      </c>
      <c r="I22" s="99">
        <v>5579.7575310713319</v>
      </c>
      <c r="J22" s="99">
        <v>5609.7461417346676</v>
      </c>
      <c r="K22" s="99">
        <v>5580.6248152046046</v>
      </c>
    </row>
    <row r="23" spans="1:11" x14ac:dyDescent="0.35">
      <c r="A23" s="22" t="s">
        <v>130</v>
      </c>
      <c r="B23" s="152" t="s">
        <v>806</v>
      </c>
      <c r="C23" s="151"/>
      <c r="D23" s="99">
        <v>2434.4788749999998</v>
      </c>
      <c r="E23" s="99">
        <v>2392.8122083333333</v>
      </c>
      <c r="F23" s="99">
        <v>2537.5519458333333</v>
      </c>
      <c r="G23" s="99">
        <v>2045.8852791666668</v>
      </c>
      <c r="H23" s="99">
        <v>2434.4788749999998</v>
      </c>
      <c r="I23" s="99">
        <v>2392.8122083333333</v>
      </c>
      <c r="J23" s="99">
        <v>2537.5519458333333</v>
      </c>
      <c r="K23" s="99">
        <v>2045.8852791666668</v>
      </c>
    </row>
    <row r="24" spans="1:11" x14ac:dyDescent="0.35">
      <c r="A24" s="22" t="s">
        <v>132</v>
      </c>
      <c r="B24" s="153" t="s">
        <v>807</v>
      </c>
      <c r="C24" s="3"/>
      <c r="D24" s="99">
        <v>25393.586645650452</v>
      </c>
      <c r="E24" s="99">
        <v>25703.09699544925</v>
      </c>
      <c r="F24" s="99">
        <v>25836.178668042714</v>
      </c>
      <c r="G24" s="99">
        <v>25917.162134254446</v>
      </c>
      <c r="H24" s="99">
        <v>1475.3100311287205</v>
      </c>
      <c r="I24" s="99">
        <v>1489.6502090602482</v>
      </c>
      <c r="J24" s="99">
        <v>1509.0574930160724</v>
      </c>
      <c r="K24" s="99">
        <v>1512.4487228521766</v>
      </c>
    </row>
    <row r="25" spans="1:11" x14ac:dyDescent="0.35">
      <c r="A25" s="22" t="s">
        <v>134</v>
      </c>
      <c r="B25" s="153" t="s">
        <v>808</v>
      </c>
      <c r="C25" s="3"/>
      <c r="D25" s="99">
        <v>1067.2822898864044</v>
      </c>
      <c r="E25" s="99">
        <v>990.60131610403789</v>
      </c>
      <c r="F25" s="99">
        <v>1084.2454745182044</v>
      </c>
      <c r="G25" s="99">
        <v>1122.0294721825733</v>
      </c>
      <c r="H25" s="99">
        <v>547.34376244833334</v>
      </c>
      <c r="I25" s="99">
        <v>464.67121783263343</v>
      </c>
      <c r="J25" s="99">
        <v>587.07391791346674</v>
      </c>
      <c r="K25" s="99">
        <v>660.28688439096675</v>
      </c>
    </row>
    <row r="26" spans="1:11" x14ac:dyDescent="0.35">
      <c r="A26" s="22" t="s">
        <v>136</v>
      </c>
      <c r="B26" s="152" t="s">
        <v>809</v>
      </c>
      <c r="C26" s="151"/>
      <c r="D26" s="99">
        <v>783.80031679682679</v>
      </c>
      <c r="E26" s="99">
        <v>447.24820303323986</v>
      </c>
      <c r="F26" s="99">
        <v>782.51498314695323</v>
      </c>
      <c r="G26" s="99">
        <v>779.30656231532225</v>
      </c>
      <c r="H26" s="99">
        <v>741.03880288016023</v>
      </c>
      <c r="I26" s="99">
        <v>408.24724620354931</v>
      </c>
      <c r="J26" s="99">
        <v>398.8269497051449</v>
      </c>
      <c r="K26" s="99">
        <v>396.99402310726742</v>
      </c>
    </row>
    <row r="27" spans="1:11" x14ac:dyDescent="0.35">
      <c r="A27" s="183" t="s">
        <v>138</v>
      </c>
      <c r="B27" s="186" t="s">
        <v>810</v>
      </c>
      <c r="C27" s="83"/>
      <c r="D27" s="241"/>
      <c r="E27" s="241"/>
      <c r="F27" s="241" t="s">
        <v>803</v>
      </c>
      <c r="G27" s="241" t="s">
        <v>803</v>
      </c>
      <c r="H27" s="215">
        <v>28235.679210312916</v>
      </c>
      <c r="I27" s="215">
        <v>27850.253503472577</v>
      </c>
      <c r="J27" s="215">
        <v>28471.987895435574</v>
      </c>
      <c r="K27" s="215">
        <v>29158.027216865055</v>
      </c>
    </row>
    <row r="28" spans="1:11" x14ac:dyDescent="0.35">
      <c r="A28" s="47" t="s">
        <v>811</v>
      </c>
      <c r="B28" s="49"/>
      <c r="C28" s="49"/>
      <c r="D28" s="238"/>
      <c r="E28" s="238"/>
      <c r="F28" s="238"/>
      <c r="G28" s="238"/>
      <c r="H28" s="238"/>
      <c r="I28" s="238"/>
      <c r="J28" s="238"/>
      <c r="K28" s="238"/>
    </row>
    <row r="29" spans="1:11" x14ac:dyDescent="0.35">
      <c r="A29" s="25" t="s">
        <v>140</v>
      </c>
      <c r="B29" s="187" t="s">
        <v>812</v>
      </c>
      <c r="C29" s="188"/>
      <c r="D29" s="240">
        <v>1239.2774249833333</v>
      </c>
      <c r="E29" s="240">
        <v>705.57930646500006</v>
      </c>
      <c r="F29" s="240">
        <v>821.56415849583345</v>
      </c>
      <c r="G29" s="240">
        <v>1233.7132524816666</v>
      </c>
      <c r="H29" s="240">
        <v>1126.5969528189166</v>
      </c>
      <c r="I29" s="240">
        <v>618.61689442082491</v>
      </c>
      <c r="J29" s="240">
        <v>734.60174645165841</v>
      </c>
      <c r="K29" s="240">
        <v>1072.1009112664167</v>
      </c>
    </row>
    <row r="30" spans="1:11" x14ac:dyDescent="0.35">
      <c r="A30" s="22" t="s">
        <v>142</v>
      </c>
      <c r="B30" s="153" t="s">
        <v>813</v>
      </c>
      <c r="C30" s="155"/>
      <c r="D30" s="99">
        <v>8413.9327008120272</v>
      </c>
      <c r="E30" s="99">
        <v>8984.6079111589188</v>
      </c>
      <c r="F30" s="99">
        <v>8849.6777078634732</v>
      </c>
      <c r="G30" s="99">
        <v>8418.5495183078383</v>
      </c>
      <c r="H30" s="99">
        <v>4546.5411693851238</v>
      </c>
      <c r="I30" s="99">
        <v>4898.3598585402378</v>
      </c>
      <c r="J30" s="99">
        <v>4880.3631072608387</v>
      </c>
      <c r="K30" s="99">
        <v>4695.1372926971253</v>
      </c>
    </row>
    <row r="31" spans="1:11" x14ac:dyDescent="0.35">
      <c r="A31" s="22" t="s">
        <v>144</v>
      </c>
      <c r="B31" s="153" t="s">
        <v>814</v>
      </c>
      <c r="C31" s="155"/>
      <c r="D31" s="99">
        <v>1538.2906262583333</v>
      </c>
      <c r="E31" s="99">
        <v>1569.8460154324998</v>
      </c>
      <c r="F31" s="99">
        <v>1642.3705769258336</v>
      </c>
      <c r="G31" s="99">
        <v>1513.8614872454789</v>
      </c>
      <c r="H31" s="99">
        <v>1538.2906262583333</v>
      </c>
      <c r="I31" s="99">
        <v>1569.8460154324998</v>
      </c>
      <c r="J31" s="99">
        <v>1642.3705769258336</v>
      </c>
      <c r="K31" s="99">
        <v>1513.8614872454789</v>
      </c>
    </row>
    <row r="32" spans="1:11" ht="47.25" customHeight="1" x14ac:dyDescent="0.35">
      <c r="A32" s="22" t="s">
        <v>815</v>
      </c>
      <c r="B32" s="150" t="s">
        <v>816</v>
      </c>
      <c r="C32" s="154"/>
      <c r="D32" s="237"/>
      <c r="E32" s="237"/>
      <c r="F32" s="237" t="s">
        <v>803</v>
      </c>
      <c r="G32" s="237" t="s">
        <v>803</v>
      </c>
      <c r="H32" s="99">
        <v>0</v>
      </c>
      <c r="I32" s="99">
        <v>0</v>
      </c>
      <c r="J32" s="99"/>
      <c r="K32" s="99"/>
    </row>
    <row r="33" spans="1:11" x14ac:dyDescent="0.35">
      <c r="A33" s="22" t="s">
        <v>817</v>
      </c>
      <c r="B33" s="153" t="s">
        <v>818</v>
      </c>
      <c r="C33" s="155"/>
      <c r="D33" s="237"/>
      <c r="E33" s="237"/>
      <c r="F33" s="237"/>
      <c r="G33" s="237"/>
      <c r="H33" s="99">
        <v>0</v>
      </c>
      <c r="I33" s="99">
        <v>0</v>
      </c>
      <c r="J33" s="99"/>
      <c r="K33" s="99"/>
    </row>
    <row r="34" spans="1:11" x14ac:dyDescent="0.35">
      <c r="A34" s="29" t="s">
        <v>146</v>
      </c>
      <c r="B34" s="156" t="s">
        <v>819</v>
      </c>
      <c r="C34" s="155"/>
      <c r="D34" s="436">
        <v>11191.500752053695</v>
      </c>
      <c r="E34" s="436">
        <v>11260.033233056418</v>
      </c>
      <c r="F34" s="436">
        <v>11313.612443285139</v>
      </c>
      <c r="G34" s="436">
        <v>11166.124258034981</v>
      </c>
      <c r="H34" s="99">
        <v>7211.4287484623746</v>
      </c>
      <c r="I34" s="99">
        <v>7086.8227683935629</v>
      </c>
      <c r="J34" s="99">
        <v>7257.3354306383317</v>
      </c>
      <c r="K34" s="99">
        <v>7281.0996912090222</v>
      </c>
    </row>
    <row r="35" spans="1:11" x14ac:dyDescent="0.35">
      <c r="A35" s="22" t="s">
        <v>147</v>
      </c>
      <c r="B35" s="152" t="s">
        <v>820</v>
      </c>
      <c r="C35" s="154"/>
      <c r="D35" s="99">
        <v>0</v>
      </c>
      <c r="E35" s="99">
        <v>0</v>
      </c>
      <c r="F35" s="99">
        <v>0</v>
      </c>
      <c r="G35" s="99">
        <v>0</v>
      </c>
      <c r="H35" s="99">
        <v>0</v>
      </c>
      <c r="I35" s="99">
        <v>0</v>
      </c>
      <c r="J35" s="99"/>
      <c r="K35" s="99"/>
    </row>
    <row r="36" spans="1:11" x14ac:dyDescent="0.35">
      <c r="A36" s="22" t="s">
        <v>149</v>
      </c>
      <c r="B36" s="152" t="s">
        <v>821</v>
      </c>
      <c r="C36" s="154"/>
      <c r="D36" s="99">
        <v>0</v>
      </c>
      <c r="E36" s="99">
        <v>0</v>
      </c>
      <c r="F36" s="99">
        <v>0</v>
      </c>
      <c r="G36" s="99">
        <v>0</v>
      </c>
      <c r="H36" s="99">
        <v>0</v>
      </c>
      <c r="I36" s="99">
        <v>0</v>
      </c>
      <c r="J36" s="99"/>
      <c r="K36" s="99"/>
    </row>
    <row r="37" spans="1:11" x14ac:dyDescent="0.35">
      <c r="A37" s="75" t="s">
        <v>151</v>
      </c>
      <c r="B37" s="189" t="s">
        <v>822</v>
      </c>
      <c r="C37" s="190"/>
      <c r="D37" s="436">
        <v>11191.500752053695</v>
      </c>
      <c r="E37" s="436">
        <v>11260.033233056418</v>
      </c>
      <c r="F37" s="436">
        <v>11313.612443285139</v>
      </c>
      <c r="G37" s="436">
        <v>11166.124258034981</v>
      </c>
      <c r="H37" s="215">
        <v>7211.4287484623746</v>
      </c>
      <c r="I37" s="215">
        <v>7086.8227683935629</v>
      </c>
      <c r="J37" s="215">
        <v>7257.3354306383317</v>
      </c>
      <c r="K37" s="215">
        <v>7281.0996912090222</v>
      </c>
    </row>
    <row r="38" spans="1:11" ht="15.75" customHeight="1" x14ac:dyDescent="0.35">
      <c r="A38" s="47" t="s">
        <v>823</v>
      </c>
      <c r="B38" s="49"/>
      <c r="C38" s="49"/>
      <c r="D38" s="242"/>
      <c r="E38" s="242"/>
      <c r="F38" s="242"/>
      <c r="G38" s="242"/>
      <c r="H38" s="243"/>
      <c r="I38" s="243"/>
      <c r="J38" s="243"/>
      <c r="K38" s="243"/>
    </row>
    <row r="39" spans="1:11" x14ac:dyDescent="0.35">
      <c r="A39" s="25" t="s">
        <v>824</v>
      </c>
      <c r="B39" s="191" t="s">
        <v>825</v>
      </c>
      <c r="C39" s="192"/>
      <c r="D39" s="244"/>
      <c r="E39" s="244"/>
      <c r="F39" s="244" t="s">
        <v>803</v>
      </c>
      <c r="G39" s="244" t="s">
        <v>803</v>
      </c>
      <c r="H39" s="500">
        <v>70258</v>
      </c>
      <c r="I39" s="500">
        <v>69436</v>
      </c>
      <c r="J39" s="500">
        <v>68092</v>
      </c>
      <c r="K39" s="500">
        <v>69220</v>
      </c>
    </row>
    <row r="40" spans="1:11" x14ac:dyDescent="0.35">
      <c r="A40" s="22" t="s">
        <v>157</v>
      </c>
      <c r="B40" s="5" t="s">
        <v>826</v>
      </c>
      <c r="C40" s="3"/>
      <c r="D40" s="237"/>
      <c r="E40" s="237"/>
      <c r="F40" s="237" t="s">
        <v>803</v>
      </c>
      <c r="G40" s="237" t="s">
        <v>803</v>
      </c>
      <c r="H40" s="99">
        <v>21024.250461850541</v>
      </c>
      <c r="I40" s="99">
        <v>20763.430735079008</v>
      </c>
      <c r="J40" s="99">
        <v>21214.65246479724</v>
      </c>
      <c r="K40" s="99">
        <v>21876.927525656032</v>
      </c>
    </row>
    <row r="41" spans="1:11" x14ac:dyDescent="0.35">
      <c r="A41" s="22" t="s">
        <v>159</v>
      </c>
      <c r="B41" s="150" t="s">
        <v>827</v>
      </c>
      <c r="C41" s="151"/>
      <c r="D41" s="28"/>
      <c r="E41" s="28"/>
      <c r="F41" s="28" t="s">
        <v>803</v>
      </c>
      <c r="G41" s="28" t="s">
        <v>803</v>
      </c>
      <c r="H41" s="581">
        <v>3.5361733760929166</v>
      </c>
      <c r="I41" s="581">
        <v>3.5341871827532962</v>
      </c>
      <c r="J41" s="581">
        <v>3.3632284711333535</v>
      </c>
      <c r="K41" s="581">
        <v>3.3223855849408923</v>
      </c>
    </row>
  </sheetData>
  <sheetProtection algorithmName="SHA-512" hashValue="xNh50ilYjCmPNcJCj/Eoavq6oIbdyjw93jxwCnUbtT8C7T8ku5DpffkyO3XQPy9UFmx+aiq8tEU0X62yimGf5w==" saltValue="v2IaXttJDnPK3JhlNADeeA==" spinCount="100000" sheet="1" objects="1" scenarios="1" formatColumns="0" formatRows="0"/>
  <mergeCells count="4">
    <mergeCell ref="B9:C9"/>
    <mergeCell ref="E5:F5"/>
    <mergeCell ref="I5:J5"/>
    <mergeCell ref="B8:C8"/>
  </mergeCells>
  <pageMargins left="0.7" right="0.7" top="0.75" bottom="0.75" header="0.3" footer="0.3"/>
  <pageSetup paperSize="9" scale="30" fitToWidth="0" fitToHeight="0" orientation="portrait" r:id="rId1"/>
  <headerFooter>
    <oddFooter>&amp;C&amp;1#&amp;"Calibri"&amp;8&amp;K000000Informationsklass: K1</oddFooter>
  </headerFooter>
  <ignoredErrors>
    <ignoredError sqref="A11:A41"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949AC-F107-4883-BB49-91AA24533250}">
  <sheetPr codeName="Sheet50"/>
  <dimension ref="A1:C12"/>
  <sheetViews>
    <sheetView showGridLines="0" zoomScale="85" zoomScaleNormal="85" workbookViewId="0"/>
  </sheetViews>
  <sheetFormatPr defaultColWidth="9.1796875" defaultRowHeight="15.5" x14ac:dyDescent="0.35"/>
  <cols>
    <col min="1" max="1" width="14.26953125" style="1" customWidth="1"/>
    <col min="2" max="3" width="65.26953125" style="1" customWidth="1"/>
    <col min="4" max="16384" width="9.1796875" style="1"/>
  </cols>
  <sheetData>
    <row r="1" spans="1:3" ht="18.5" x14ac:dyDescent="0.45">
      <c r="A1" s="12" t="str">
        <f>'EU OV1'!A1</f>
        <v>Länsförsäkringar Bank group, Pillar 3 disclosure 2024 Q2</v>
      </c>
    </row>
    <row r="2" spans="1:3" x14ac:dyDescent="0.35">
      <c r="A2" s="16" t="s">
        <v>72</v>
      </c>
    </row>
    <row r="3" spans="1:3" x14ac:dyDescent="0.35">
      <c r="A3" s="16" t="s">
        <v>93</v>
      </c>
    </row>
    <row r="4" spans="1:3" x14ac:dyDescent="0.35">
      <c r="A4" s="13"/>
    </row>
    <row r="5" spans="1:3" x14ac:dyDescent="0.35">
      <c r="A5" s="308" t="s">
        <v>876</v>
      </c>
      <c r="B5" s="310" t="s">
        <v>1133</v>
      </c>
      <c r="C5" s="309" t="s">
        <v>1157</v>
      </c>
    </row>
    <row r="6" spans="1:3" ht="66" customHeight="1" x14ac:dyDescent="0.35">
      <c r="A6" s="17" t="s">
        <v>877</v>
      </c>
      <c r="B6" s="15" t="s">
        <v>878</v>
      </c>
      <c r="C6" s="287" t="s">
        <v>1101</v>
      </c>
    </row>
    <row r="7" spans="1:3" ht="53.25" customHeight="1" x14ac:dyDescent="0.35">
      <c r="A7" s="17" t="s">
        <v>879</v>
      </c>
      <c r="B7" s="15" t="s">
        <v>880</v>
      </c>
      <c r="C7" s="287" t="s">
        <v>1098</v>
      </c>
    </row>
    <row r="8" spans="1:3" ht="19.5" customHeight="1" x14ac:dyDescent="0.35">
      <c r="A8" s="18" t="s">
        <v>881</v>
      </c>
      <c r="B8" s="15" t="s">
        <v>882</v>
      </c>
      <c r="C8" s="287" t="s">
        <v>1099</v>
      </c>
    </row>
    <row r="9" spans="1:3" ht="49.5" customHeight="1" x14ac:dyDescent="0.35">
      <c r="A9" s="17" t="s">
        <v>883</v>
      </c>
      <c r="B9" s="15" t="s">
        <v>884</v>
      </c>
      <c r="C9" s="287" t="s">
        <v>1100</v>
      </c>
    </row>
    <row r="10" spans="1:3" ht="18" customHeight="1" x14ac:dyDescent="0.35">
      <c r="A10" s="18" t="s">
        <v>885</v>
      </c>
      <c r="B10" s="15" t="s">
        <v>886</v>
      </c>
      <c r="C10" s="287" t="s">
        <v>1102</v>
      </c>
    </row>
    <row r="11" spans="1:3" ht="19.5" customHeight="1" x14ac:dyDescent="0.35">
      <c r="A11" s="17" t="s">
        <v>887</v>
      </c>
      <c r="B11" s="15" t="s">
        <v>888</v>
      </c>
      <c r="C11" s="287" t="s">
        <v>1103</v>
      </c>
    </row>
    <row r="12" spans="1:3" ht="46.5" x14ac:dyDescent="0.35">
      <c r="A12" s="17" t="s">
        <v>889</v>
      </c>
      <c r="B12" s="15" t="s">
        <v>890</v>
      </c>
      <c r="C12" s="287" t="s">
        <v>1104</v>
      </c>
    </row>
  </sheetData>
  <sheetProtection algorithmName="SHA-512" hashValue="q3Y/B3/APROHcATShJg33oEKTwoKN4X1iTCL95YyPxfdVYNPEiT2EY5y1D7jddPNridDZ8vY3W2lmNyy4erpcA==" saltValue="M7adBj2eiWqf5PF04lNEJw==" spinCount="100000" sheet="1" objects="1" scenarios="1" formatColumns="0" formatRows="0"/>
  <pageMargins left="0.7" right="0.7" top="0.75" bottom="0.75" header="0.3" footer="0.3"/>
  <pageSetup paperSize="9" scale="78" fitToWidth="0" fitToHeight="0" orientation="portrait" r:id="rId1"/>
  <headerFooter>
    <oddFooter>&amp;C&amp;1#&amp;"Calibri"&amp;8&amp;K000000Informationsklass: K1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192FD-3D63-4B8E-9554-2E17CC772C8B}">
  <sheetPr codeName="Sheet49"/>
  <dimension ref="A1:AD48"/>
  <sheetViews>
    <sheetView showGridLines="0" showZeros="0" zoomScale="85" zoomScaleNormal="85" workbookViewId="0"/>
  </sheetViews>
  <sheetFormatPr defaultColWidth="9.1796875" defaultRowHeight="15.5" x14ac:dyDescent="0.35"/>
  <cols>
    <col min="1" max="1" width="9.81640625" style="1" customWidth="1"/>
    <col min="2" max="2" width="4.453125" style="1" customWidth="1"/>
    <col min="3" max="3" width="3.26953125" style="1" customWidth="1"/>
    <col min="4" max="4" width="59.54296875" style="1" customWidth="1"/>
    <col min="5" max="5" width="2.26953125" style="1" customWidth="1"/>
    <col min="6" max="30" width="21.81640625" style="1" customWidth="1"/>
    <col min="31" max="16384" width="9.1796875" style="1"/>
  </cols>
  <sheetData>
    <row r="1" spans="1:30" ht="18.5" x14ac:dyDescent="0.45">
      <c r="A1" s="12" t="str">
        <f>'EU OV1'!A1</f>
        <v>Länsförsäkringar Bank group, Pillar 3 disclosure 2024 Q2</v>
      </c>
      <c r="B1" s="12"/>
      <c r="C1" s="12"/>
      <c r="D1" s="12"/>
    </row>
    <row r="2" spans="1:30" x14ac:dyDescent="0.35">
      <c r="A2" s="16" t="s">
        <v>71</v>
      </c>
    </row>
    <row r="3" spans="1:30" x14ac:dyDescent="0.35">
      <c r="A3" s="16" t="s">
        <v>94</v>
      </c>
    </row>
    <row r="4" spans="1:30" x14ac:dyDescent="0.35">
      <c r="A4" s="16"/>
    </row>
    <row r="5" spans="1:30" s="138" customFormat="1" x14ac:dyDescent="0.35">
      <c r="A5" s="180" t="s">
        <v>1092</v>
      </c>
      <c r="B5" s="181"/>
      <c r="C5" s="181"/>
      <c r="D5" s="181"/>
      <c r="E5" s="182"/>
      <c r="F5" s="687">
        <v>45473</v>
      </c>
      <c r="G5" s="688"/>
      <c r="H5" s="688"/>
      <c r="I5" s="688"/>
      <c r="J5" s="689"/>
      <c r="K5" s="687">
        <v>45382</v>
      </c>
      <c r="L5" s="688"/>
      <c r="M5" s="688"/>
      <c r="N5" s="688"/>
      <c r="O5" s="689"/>
      <c r="P5" s="687">
        <v>45291</v>
      </c>
      <c r="Q5" s="688"/>
      <c r="R5" s="688"/>
      <c r="S5" s="688"/>
      <c r="T5" s="689"/>
      <c r="U5" s="687">
        <v>45199</v>
      </c>
      <c r="V5" s="688"/>
      <c r="W5" s="688"/>
      <c r="X5" s="688"/>
      <c r="Y5" s="689"/>
      <c r="Z5" s="687">
        <v>45107</v>
      </c>
      <c r="AA5" s="688"/>
      <c r="AB5" s="688"/>
      <c r="AC5" s="688"/>
      <c r="AD5" s="689"/>
    </row>
    <row r="6" spans="1:30" x14ac:dyDescent="0.35">
      <c r="A6" s="157" t="s">
        <v>1026</v>
      </c>
      <c r="B6" s="19"/>
      <c r="C6" s="2"/>
      <c r="D6" s="2"/>
      <c r="E6" s="20"/>
      <c r="F6" s="21" t="s">
        <v>311</v>
      </c>
      <c r="G6" s="22" t="s">
        <v>312</v>
      </c>
      <c r="H6" s="22" t="s">
        <v>313</v>
      </c>
      <c r="I6" s="22" t="s">
        <v>347</v>
      </c>
      <c r="J6" s="22" t="s">
        <v>348</v>
      </c>
      <c r="K6" s="21" t="s">
        <v>311</v>
      </c>
      <c r="L6" s="22" t="s">
        <v>312</v>
      </c>
      <c r="M6" s="22" t="s">
        <v>313</v>
      </c>
      <c r="N6" s="22" t="s">
        <v>347</v>
      </c>
      <c r="O6" s="22" t="s">
        <v>348</v>
      </c>
      <c r="P6" s="261" t="s">
        <v>311</v>
      </c>
      <c r="Q6" s="42" t="s">
        <v>312</v>
      </c>
      <c r="R6" s="42" t="s">
        <v>313</v>
      </c>
      <c r="S6" s="42" t="s">
        <v>347</v>
      </c>
      <c r="T6" s="42" t="s">
        <v>348</v>
      </c>
      <c r="U6" s="21" t="s">
        <v>311</v>
      </c>
      <c r="V6" s="22" t="s">
        <v>312</v>
      </c>
      <c r="W6" s="22" t="s">
        <v>313</v>
      </c>
      <c r="X6" s="22" t="s">
        <v>347</v>
      </c>
      <c r="Y6" s="22" t="s">
        <v>348</v>
      </c>
      <c r="Z6" s="21" t="s">
        <v>311</v>
      </c>
      <c r="AA6" s="22" t="s">
        <v>312</v>
      </c>
      <c r="AB6" s="22" t="s">
        <v>313</v>
      </c>
      <c r="AC6" s="22" t="s">
        <v>347</v>
      </c>
      <c r="AD6" s="22" t="s">
        <v>348</v>
      </c>
    </row>
    <row r="7" spans="1:30" x14ac:dyDescent="0.35">
      <c r="A7" s="679"/>
      <c r="B7" s="680"/>
      <c r="C7" s="680"/>
      <c r="D7" s="680"/>
      <c r="E7" s="681"/>
      <c r="F7" s="690" t="s">
        <v>828</v>
      </c>
      <c r="G7" s="690"/>
      <c r="H7" s="690"/>
      <c r="I7" s="690"/>
      <c r="J7" s="23" t="s">
        <v>829</v>
      </c>
      <c r="K7" s="690" t="s">
        <v>828</v>
      </c>
      <c r="L7" s="690"/>
      <c r="M7" s="690"/>
      <c r="N7" s="690"/>
      <c r="O7" s="23" t="s">
        <v>829</v>
      </c>
      <c r="P7" s="697" t="s">
        <v>828</v>
      </c>
      <c r="Q7" s="697"/>
      <c r="R7" s="697"/>
      <c r="S7" s="697"/>
      <c r="T7" s="262" t="s">
        <v>829</v>
      </c>
      <c r="U7" s="690" t="s">
        <v>828</v>
      </c>
      <c r="V7" s="690"/>
      <c r="W7" s="690"/>
      <c r="X7" s="690"/>
      <c r="Y7" s="23" t="s">
        <v>829</v>
      </c>
      <c r="Z7" s="690" t="s">
        <v>828</v>
      </c>
      <c r="AA7" s="690"/>
      <c r="AB7" s="690"/>
      <c r="AC7" s="690"/>
      <c r="AD7" s="23" t="s">
        <v>829</v>
      </c>
    </row>
    <row r="8" spans="1:30" x14ac:dyDescent="0.35">
      <c r="A8" s="202"/>
      <c r="B8" s="203"/>
      <c r="C8" s="203"/>
      <c r="D8" s="203"/>
      <c r="E8" s="204"/>
      <c r="F8" s="104" t="s">
        <v>830</v>
      </c>
      <c r="G8" s="75" t="s">
        <v>831</v>
      </c>
      <c r="H8" s="75" t="s">
        <v>832</v>
      </c>
      <c r="I8" s="94" t="s">
        <v>833</v>
      </c>
      <c r="J8" s="195"/>
      <c r="K8" s="104" t="s">
        <v>830</v>
      </c>
      <c r="L8" s="75" t="s">
        <v>831</v>
      </c>
      <c r="M8" s="75" t="s">
        <v>832</v>
      </c>
      <c r="N8" s="94" t="s">
        <v>833</v>
      </c>
      <c r="O8" s="195"/>
      <c r="P8" s="263" t="s">
        <v>830</v>
      </c>
      <c r="Q8" s="211" t="s">
        <v>831</v>
      </c>
      <c r="R8" s="211" t="s">
        <v>832</v>
      </c>
      <c r="S8" s="264" t="s">
        <v>833</v>
      </c>
      <c r="T8" s="265"/>
      <c r="U8" s="104" t="s">
        <v>830</v>
      </c>
      <c r="V8" s="75" t="s">
        <v>831</v>
      </c>
      <c r="W8" s="75" t="s">
        <v>832</v>
      </c>
      <c r="X8" s="94" t="s">
        <v>833</v>
      </c>
      <c r="Y8" s="195"/>
      <c r="Z8" s="104" t="s">
        <v>830</v>
      </c>
      <c r="AA8" s="75" t="s">
        <v>831</v>
      </c>
      <c r="AB8" s="75" t="s">
        <v>832</v>
      </c>
      <c r="AC8" s="94" t="s">
        <v>833</v>
      </c>
      <c r="AD8" s="195"/>
    </row>
    <row r="9" spans="1:30" x14ac:dyDescent="0.35">
      <c r="A9" s="682" t="s">
        <v>834</v>
      </c>
      <c r="B9" s="683"/>
      <c r="C9" s="683"/>
      <c r="D9" s="683"/>
      <c r="E9" s="683"/>
      <c r="F9" s="135"/>
      <c r="G9" s="206"/>
      <c r="H9" s="135"/>
      <c r="I9" s="135"/>
      <c r="J9" s="135"/>
      <c r="K9" s="135"/>
      <c r="L9" s="206"/>
      <c r="M9" s="135"/>
      <c r="N9" s="135"/>
      <c r="O9" s="135"/>
      <c r="P9" s="135"/>
      <c r="Q9" s="206"/>
      <c r="R9" s="135"/>
      <c r="S9" s="135"/>
      <c r="T9" s="135"/>
      <c r="U9" s="135"/>
      <c r="V9" s="206"/>
      <c r="W9" s="135"/>
      <c r="X9" s="135"/>
      <c r="Y9" s="135"/>
      <c r="Z9" s="135"/>
      <c r="AA9" s="206"/>
      <c r="AB9" s="135"/>
      <c r="AC9" s="135"/>
      <c r="AD9" s="136"/>
    </row>
    <row r="10" spans="1:30" x14ac:dyDescent="0.35">
      <c r="A10" s="25" t="s">
        <v>100</v>
      </c>
      <c r="B10" s="187" t="s">
        <v>835</v>
      </c>
      <c r="C10" s="205"/>
      <c r="D10" s="205"/>
      <c r="E10" s="188"/>
      <c r="F10" s="430">
        <v>24510</v>
      </c>
      <c r="G10" s="240"/>
      <c r="H10" s="240"/>
      <c r="I10" s="240">
        <v>3090</v>
      </c>
      <c r="J10" s="240">
        <v>27600</v>
      </c>
      <c r="K10" s="430">
        <v>21592</v>
      </c>
      <c r="L10" s="240">
        <v>0</v>
      </c>
      <c r="M10" s="240">
        <v>2550</v>
      </c>
      <c r="N10" s="240">
        <v>3090</v>
      </c>
      <c r="O10" s="240">
        <v>24682</v>
      </c>
      <c r="P10" s="501">
        <v>21318</v>
      </c>
      <c r="Q10" s="500">
        <v>0</v>
      </c>
      <c r="R10" s="500">
        <v>0</v>
      </c>
      <c r="S10" s="500">
        <v>3090</v>
      </c>
      <c r="T10" s="500">
        <v>24408</v>
      </c>
      <c r="U10" s="501">
        <v>23331</v>
      </c>
      <c r="V10" s="500">
        <v>0</v>
      </c>
      <c r="W10" s="500">
        <v>0</v>
      </c>
      <c r="X10" s="500">
        <v>3090</v>
      </c>
      <c r="Y10" s="500">
        <v>26421</v>
      </c>
      <c r="Z10" s="501">
        <v>23128</v>
      </c>
      <c r="AA10" s="500">
        <v>0</v>
      </c>
      <c r="AB10" s="500">
        <v>0</v>
      </c>
      <c r="AC10" s="500">
        <v>3090</v>
      </c>
      <c r="AD10" s="500">
        <v>26218</v>
      </c>
    </row>
    <row r="11" spans="1:30" x14ac:dyDescent="0.35">
      <c r="A11" s="22" t="s">
        <v>105</v>
      </c>
      <c r="B11" s="169"/>
      <c r="C11" s="161" t="s">
        <v>836</v>
      </c>
      <c r="D11" s="161"/>
      <c r="E11" s="162"/>
      <c r="F11" s="430">
        <v>24510</v>
      </c>
      <c r="G11" s="99"/>
      <c r="H11" s="99"/>
      <c r="I11" s="240">
        <v>3090</v>
      </c>
      <c r="J11" s="240">
        <v>27600</v>
      </c>
      <c r="K11" s="430">
        <v>21592</v>
      </c>
      <c r="L11" s="99">
        <v>0</v>
      </c>
      <c r="M11" s="99">
        <v>2550</v>
      </c>
      <c r="N11" s="240">
        <v>3090</v>
      </c>
      <c r="O11" s="240">
        <v>24682</v>
      </c>
      <c r="P11" s="499">
        <v>21318</v>
      </c>
      <c r="Q11" s="443">
        <v>0</v>
      </c>
      <c r="R11" s="443">
        <v>0</v>
      </c>
      <c r="S11" s="443">
        <v>3090</v>
      </c>
      <c r="T11" s="443">
        <v>24408</v>
      </c>
      <c r="U11" s="499">
        <v>23331</v>
      </c>
      <c r="V11" s="443">
        <v>0</v>
      </c>
      <c r="W11" s="443">
        <v>0</v>
      </c>
      <c r="X11" s="443">
        <v>3090</v>
      </c>
      <c r="Y11" s="443">
        <v>26421</v>
      </c>
      <c r="Z11" s="499">
        <v>23128</v>
      </c>
      <c r="AA11" s="443">
        <v>0</v>
      </c>
      <c r="AB11" s="443">
        <v>0</v>
      </c>
      <c r="AC11" s="443">
        <v>3090</v>
      </c>
      <c r="AD11" s="443">
        <v>26218</v>
      </c>
    </row>
    <row r="12" spans="1:30" x14ac:dyDescent="0.35">
      <c r="A12" s="22" t="s">
        <v>107</v>
      </c>
      <c r="B12" s="169"/>
      <c r="C12" s="167" t="s">
        <v>837</v>
      </c>
      <c r="D12" s="167"/>
      <c r="E12" s="168"/>
      <c r="F12" s="431">
        <v>0</v>
      </c>
      <c r="G12" s="99">
        <v>0</v>
      </c>
      <c r="H12" s="99">
        <v>0</v>
      </c>
      <c r="I12" s="99">
        <v>0</v>
      </c>
      <c r="J12" s="99">
        <v>0</v>
      </c>
      <c r="K12" s="231"/>
      <c r="L12" s="99">
        <v>0</v>
      </c>
      <c r="M12" s="99">
        <v>0</v>
      </c>
      <c r="N12" s="99">
        <v>0</v>
      </c>
      <c r="O12" s="99">
        <v>0</v>
      </c>
      <c r="P12" s="431"/>
      <c r="Q12" s="443">
        <v>0</v>
      </c>
      <c r="R12" s="443">
        <v>0</v>
      </c>
      <c r="S12" s="443">
        <v>0</v>
      </c>
      <c r="T12" s="443">
        <v>0</v>
      </c>
      <c r="U12" s="231"/>
      <c r="V12" s="443">
        <v>0</v>
      </c>
      <c r="W12" s="443">
        <v>0</v>
      </c>
      <c r="X12" s="443">
        <v>0</v>
      </c>
      <c r="Y12" s="443">
        <v>0</v>
      </c>
      <c r="Z12" s="431"/>
      <c r="AA12" s="443">
        <v>0</v>
      </c>
      <c r="AB12" s="443">
        <v>0</v>
      </c>
      <c r="AC12" s="443">
        <v>0</v>
      </c>
      <c r="AD12" s="443">
        <v>0</v>
      </c>
    </row>
    <row r="13" spans="1:30" x14ac:dyDescent="0.35">
      <c r="A13" s="22" t="s">
        <v>111</v>
      </c>
      <c r="B13" s="169" t="s">
        <v>838</v>
      </c>
      <c r="C13" s="167"/>
      <c r="D13" s="167"/>
      <c r="E13" s="168"/>
      <c r="F13" s="431">
        <v>0</v>
      </c>
      <c r="G13" s="99">
        <v>128461</v>
      </c>
      <c r="H13" s="99">
        <v>4473</v>
      </c>
      <c r="I13" s="99">
        <v>627</v>
      </c>
      <c r="J13" s="99">
        <v>125930</v>
      </c>
      <c r="K13" s="231"/>
      <c r="L13" s="99">
        <v>116131</v>
      </c>
      <c r="M13" s="99">
        <v>12210</v>
      </c>
      <c r="N13" s="99">
        <v>736</v>
      </c>
      <c r="O13" s="99">
        <v>121698</v>
      </c>
      <c r="P13" s="431"/>
      <c r="Q13" s="443">
        <v>115971</v>
      </c>
      <c r="R13" s="443">
        <v>12761</v>
      </c>
      <c r="S13" s="443">
        <v>962</v>
      </c>
      <c r="T13" s="443">
        <v>122274</v>
      </c>
      <c r="U13" s="231"/>
      <c r="V13" s="443">
        <v>121425</v>
      </c>
      <c r="W13" s="443">
        <v>6623</v>
      </c>
      <c r="X13" s="443">
        <v>2324</v>
      </c>
      <c r="Y13" s="443">
        <v>123024</v>
      </c>
      <c r="Z13" s="431"/>
      <c r="AA13" s="443">
        <v>122096</v>
      </c>
      <c r="AB13" s="443">
        <v>7952</v>
      </c>
      <c r="AC13" s="443">
        <v>2288</v>
      </c>
      <c r="AD13" s="443">
        <v>124888</v>
      </c>
    </row>
    <row r="14" spans="1:30" x14ac:dyDescent="0.35">
      <c r="A14" s="22" t="s">
        <v>113</v>
      </c>
      <c r="B14" s="153"/>
      <c r="C14" s="161" t="s">
        <v>839</v>
      </c>
      <c r="D14" s="161"/>
      <c r="E14" s="162"/>
      <c r="F14" s="431">
        <v>0</v>
      </c>
      <c r="G14" s="99">
        <v>109527</v>
      </c>
      <c r="H14" s="99">
        <v>3732</v>
      </c>
      <c r="I14" s="99">
        <v>556</v>
      </c>
      <c r="J14" s="99">
        <v>108152</v>
      </c>
      <c r="K14" s="231"/>
      <c r="L14" s="99">
        <v>98955</v>
      </c>
      <c r="M14" s="99">
        <v>10162</v>
      </c>
      <c r="N14" s="99">
        <v>653</v>
      </c>
      <c r="O14" s="99">
        <v>104315</v>
      </c>
      <c r="P14" s="431"/>
      <c r="Q14" s="443">
        <v>98451</v>
      </c>
      <c r="R14" s="443">
        <v>10623</v>
      </c>
      <c r="S14" s="443">
        <v>855</v>
      </c>
      <c r="T14" s="443">
        <v>104475</v>
      </c>
      <c r="U14" s="231"/>
      <c r="V14" s="443">
        <v>103558</v>
      </c>
      <c r="W14" s="443">
        <v>5574</v>
      </c>
      <c r="X14" s="443">
        <v>2025</v>
      </c>
      <c r="Y14" s="443">
        <v>105700</v>
      </c>
      <c r="Z14" s="431"/>
      <c r="AA14" s="443">
        <v>104471</v>
      </c>
      <c r="AB14" s="443">
        <v>6661</v>
      </c>
      <c r="AC14" s="443">
        <v>2001</v>
      </c>
      <c r="AD14" s="443">
        <v>107576</v>
      </c>
    </row>
    <row r="15" spans="1:30" x14ac:dyDescent="0.35">
      <c r="A15" s="22" t="s">
        <v>117</v>
      </c>
      <c r="B15" s="153"/>
      <c r="C15" s="164" t="s">
        <v>840</v>
      </c>
      <c r="D15" s="164"/>
      <c r="E15" s="165"/>
      <c r="F15" s="431">
        <v>0</v>
      </c>
      <c r="G15" s="99">
        <v>18933</v>
      </c>
      <c r="H15" s="99">
        <v>741</v>
      </c>
      <c r="I15" s="99">
        <v>72</v>
      </c>
      <c r="J15" s="99">
        <v>17779</v>
      </c>
      <c r="K15" s="231"/>
      <c r="L15" s="99">
        <v>17175</v>
      </c>
      <c r="M15" s="99">
        <v>2048</v>
      </c>
      <c r="N15" s="99">
        <v>82</v>
      </c>
      <c r="O15" s="99">
        <v>17383</v>
      </c>
      <c r="P15" s="431"/>
      <c r="Q15" s="443">
        <v>17520</v>
      </c>
      <c r="R15" s="443">
        <v>2137</v>
      </c>
      <c r="S15" s="443">
        <v>108</v>
      </c>
      <c r="T15" s="443">
        <v>17799</v>
      </c>
      <c r="U15" s="231"/>
      <c r="V15" s="443">
        <v>17867</v>
      </c>
      <c r="W15" s="443">
        <v>1049</v>
      </c>
      <c r="X15" s="443">
        <v>298</v>
      </c>
      <c r="Y15" s="443">
        <v>17323</v>
      </c>
      <c r="Z15" s="431"/>
      <c r="AA15" s="443">
        <v>17626</v>
      </c>
      <c r="AB15" s="443">
        <v>1291</v>
      </c>
      <c r="AC15" s="443">
        <v>287</v>
      </c>
      <c r="AD15" s="443">
        <v>17312</v>
      </c>
    </row>
    <row r="16" spans="1:30" x14ac:dyDescent="0.35">
      <c r="A16" s="22" t="s">
        <v>120</v>
      </c>
      <c r="B16" s="153" t="s">
        <v>841</v>
      </c>
      <c r="C16" s="164"/>
      <c r="D16" s="164"/>
      <c r="E16" s="165"/>
      <c r="F16" s="431">
        <v>0</v>
      </c>
      <c r="G16" s="99">
        <v>49059</v>
      </c>
      <c r="H16" s="99">
        <v>16044</v>
      </c>
      <c r="I16" s="99">
        <v>258135</v>
      </c>
      <c r="J16" s="99">
        <v>273447</v>
      </c>
      <c r="K16" s="231"/>
      <c r="L16" s="99">
        <v>47793</v>
      </c>
      <c r="M16" s="99">
        <v>20073</v>
      </c>
      <c r="N16" s="99">
        <v>245885</v>
      </c>
      <c r="O16" s="99">
        <v>262844</v>
      </c>
      <c r="P16" s="431"/>
      <c r="Q16" s="443">
        <v>28777</v>
      </c>
      <c r="R16" s="443">
        <v>35747</v>
      </c>
      <c r="S16" s="443">
        <v>235214</v>
      </c>
      <c r="T16" s="443">
        <v>259784</v>
      </c>
      <c r="U16" s="231"/>
      <c r="V16" s="443">
        <v>38615</v>
      </c>
      <c r="W16" s="443">
        <v>32787</v>
      </c>
      <c r="X16" s="443">
        <v>217759</v>
      </c>
      <c r="Y16" s="443">
        <v>241736</v>
      </c>
      <c r="Z16" s="431"/>
      <c r="AA16" s="443">
        <v>59101</v>
      </c>
      <c r="AB16" s="443">
        <v>8496</v>
      </c>
      <c r="AC16" s="443">
        <v>234655</v>
      </c>
      <c r="AD16" s="443">
        <v>246592</v>
      </c>
    </row>
    <row r="17" spans="1:30" x14ac:dyDescent="0.35">
      <c r="A17" s="22" t="s">
        <v>122</v>
      </c>
      <c r="B17" s="152"/>
      <c r="C17" s="161" t="s">
        <v>842</v>
      </c>
      <c r="D17" s="158"/>
      <c r="E17" s="154"/>
      <c r="F17" s="431">
        <v>0</v>
      </c>
      <c r="G17" s="99">
        <v>0</v>
      </c>
      <c r="H17" s="99">
        <v>0</v>
      </c>
      <c r="I17" s="99">
        <v>0</v>
      </c>
      <c r="J17" s="99">
        <v>0</v>
      </c>
      <c r="K17" s="231"/>
      <c r="L17" s="99">
        <v>0</v>
      </c>
      <c r="M17" s="99">
        <v>0</v>
      </c>
      <c r="N17" s="99">
        <v>0</v>
      </c>
      <c r="O17" s="99">
        <v>0</v>
      </c>
      <c r="P17" s="431"/>
      <c r="Q17" s="443">
        <v>0</v>
      </c>
      <c r="R17" s="443">
        <v>0</v>
      </c>
      <c r="S17" s="443">
        <v>0</v>
      </c>
      <c r="T17" s="443">
        <v>0</v>
      </c>
      <c r="U17" s="231"/>
      <c r="V17" s="443">
        <v>0</v>
      </c>
      <c r="W17" s="443">
        <v>0</v>
      </c>
      <c r="X17" s="443">
        <v>0</v>
      </c>
      <c r="Y17" s="443">
        <v>0</v>
      </c>
      <c r="Z17" s="431"/>
      <c r="AA17" s="443">
        <v>0</v>
      </c>
      <c r="AB17" s="443">
        <v>0</v>
      </c>
      <c r="AC17" s="443">
        <v>0</v>
      </c>
      <c r="AD17" s="443">
        <v>0</v>
      </c>
    </row>
    <row r="18" spans="1:30" x14ac:dyDescent="0.35">
      <c r="A18" s="22" t="s">
        <v>124</v>
      </c>
      <c r="B18" s="169"/>
      <c r="C18" s="161" t="s">
        <v>843</v>
      </c>
      <c r="D18" s="161"/>
      <c r="E18" s="162"/>
      <c r="F18" s="431">
        <v>0</v>
      </c>
      <c r="G18" s="99">
        <v>49059</v>
      </c>
      <c r="H18" s="99">
        <v>16044</v>
      </c>
      <c r="I18" s="99">
        <v>258135</v>
      </c>
      <c r="J18" s="99">
        <v>273447</v>
      </c>
      <c r="K18" s="231"/>
      <c r="L18" s="99">
        <v>47793</v>
      </c>
      <c r="M18" s="99">
        <v>20073</v>
      </c>
      <c r="N18" s="99">
        <v>245885</v>
      </c>
      <c r="O18" s="99">
        <v>262844</v>
      </c>
      <c r="P18" s="431"/>
      <c r="Q18" s="443">
        <v>34635</v>
      </c>
      <c r="R18" s="443">
        <v>40624</v>
      </c>
      <c r="S18" s="443">
        <v>202133</v>
      </c>
      <c r="T18" s="443">
        <v>230540</v>
      </c>
      <c r="U18" s="231"/>
      <c r="V18" s="443">
        <v>38615</v>
      </c>
      <c r="W18" s="443">
        <v>32787</v>
      </c>
      <c r="X18" s="443">
        <v>217759</v>
      </c>
      <c r="Y18" s="443">
        <v>241736</v>
      </c>
      <c r="Z18" s="431"/>
      <c r="AA18" s="443">
        <v>59101</v>
      </c>
      <c r="AB18" s="443">
        <v>8496</v>
      </c>
      <c r="AC18" s="443">
        <v>234655</v>
      </c>
      <c r="AD18" s="443">
        <v>246592</v>
      </c>
    </row>
    <row r="19" spans="1:30" x14ac:dyDescent="0.35">
      <c r="A19" s="22" t="s">
        <v>126</v>
      </c>
      <c r="B19" s="153" t="s">
        <v>844</v>
      </c>
      <c r="C19" s="164"/>
      <c r="D19" s="164"/>
      <c r="E19" s="165"/>
      <c r="F19" s="431">
        <v>0</v>
      </c>
      <c r="G19" s="99">
        <v>0</v>
      </c>
      <c r="H19" s="99">
        <v>0</v>
      </c>
      <c r="I19" s="99">
        <v>0</v>
      </c>
      <c r="J19" s="99">
        <v>0</v>
      </c>
      <c r="K19" s="231"/>
      <c r="L19" s="99">
        <v>0</v>
      </c>
      <c r="M19" s="99">
        <v>0</v>
      </c>
      <c r="N19" s="99">
        <v>0</v>
      </c>
      <c r="O19" s="99">
        <v>0</v>
      </c>
      <c r="P19" s="431"/>
      <c r="Q19" s="443">
        <v>0</v>
      </c>
      <c r="R19" s="443">
        <v>0</v>
      </c>
      <c r="S19" s="443">
        <v>0</v>
      </c>
      <c r="T19" s="443">
        <v>0</v>
      </c>
      <c r="U19" s="231"/>
      <c r="V19" s="443">
        <v>0</v>
      </c>
      <c r="W19" s="443">
        <v>0</v>
      </c>
      <c r="X19" s="443">
        <v>0</v>
      </c>
      <c r="Y19" s="443">
        <v>0</v>
      </c>
      <c r="Z19" s="431"/>
      <c r="AA19" s="443">
        <v>0</v>
      </c>
      <c r="AB19" s="443">
        <v>0</v>
      </c>
      <c r="AC19" s="443">
        <v>0</v>
      </c>
      <c r="AD19" s="443">
        <v>0</v>
      </c>
    </row>
    <row r="20" spans="1:30" x14ac:dyDescent="0.35">
      <c r="A20" s="22" t="s">
        <v>128</v>
      </c>
      <c r="B20" s="153" t="s">
        <v>845</v>
      </c>
      <c r="C20" s="164"/>
      <c r="D20" s="164"/>
      <c r="E20" s="165"/>
      <c r="F20" s="417">
        <v>763</v>
      </c>
      <c r="G20" s="99">
        <v>7578</v>
      </c>
      <c r="H20" s="99"/>
      <c r="I20" s="99">
        <v>12</v>
      </c>
      <c r="J20" s="99">
        <v>12</v>
      </c>
      <c r="K20" s="417">
        <v>201</v>
      </c>
      <c r="L20" s="99">
        <v>7668</v>
      </c>
      <c r="M20" s="99">
        <v>0</v>
      </c>
      <c r="N20" s="99">
        <v>12</v>
      </c>
      <c r="O20" s="99">
        <v>12</v>
      </c>
      <c r="P20" s="499">
        <v>480</v>
      </c>
      <c r="Q20" s="443">
        <v>6523</v>
      </c>
      <c r="R20" s="443"/>
      <c r="S20" s="443">
        <v>12</v>
      </c>
      <c r="T20" s="443">
        <v>12</v>
      </c>
      <c r="U20" s="499">
        <v>791</v>
      </c>
      <c r="V20" s="443">
        <v>6152</v>
      </c>
      <c r="W20" s="443">
        <v>0</v>
      </c>
      <c r="X20" s="443">
        <v>11</v>
      </c>
      <c r="Y20" s="443">
        <v>11</v>
      </c>
      <c r="Z20" s="499">
        <v>1295</v>
      </c>
      <c r="AA20" s="443">
        <v>5460</v>
      </c>
      <c r="AB20" s="443">
        <v>0</v>
      </c>
      <c r="AC20" s="443">
        <v>29</v>
      </c>
      <c r="AD20" s="443">
        <v>29</v>
      </c>
    </row>
    <row r="21" spans="1:30" x14ac:dyDescent="0.35">
      <c r="A21" s="22" t="s">
        <v>130</v>
      </c>
      <c r="B21" s="169"/>
      <c r="C21" s="161" t="s">
        <v>846</v>
      </c>
      <c r="D21" s="161"/>
      <c r="E21" s="162"/>
      <c r="F21" s="417">
        <v>763</v>
      </c>
      <c r="G21" s="237"/>
      <c r="H21" s="237"/>
      <c r="I21" s="237"/>
      <c r="J21" s="237"/>
      <c r="K21" s="417">
        <v>201</v>
      </c>
      <c r="L21" s="237"/>
      <c r="M21" s="237"/>
      <c r="N21" s="237"/>
      <c r="O21" s="237"/>
      <c r="P21" s="499">
        <v>480</v>
      </c>
      <c r="Q21" s="237"/>
      <c r="R21" s="237"/>
      <c r="S21" s="237"/>
      <c r="T21" s="237"/>
      <c r="U21" s="499">
        <v>791</v>
      </c>
      <c r="V21" s="237"/>
      <c r="W21" s="237"/>
      <c r="X21" s="237"/>
      <c r="Y21" s="237"/>
      <c r="Z21" s="499">
        <v>1295</v>
      </c>
      <c r="AA21" s="237"/>
      <c r="AB21" s="237"/>
      <c r="AC21" s="237"/>
      <c r="AD21" s="237"/>
    </row>
    <row r="22" spans="1:30" ht="31.5" customHeight="1" x14ac:dyDescent="0.35">
      <c r="A22" s="22" t="s">
        <v>132</v>
      </c>
      <c r="B22" s="153"/>
      <c r="C22" s="678" t="s">
        <v>847</v>
      </c>
      <c r="D22" s="678"/>
      <c r="E22" s="661"/>
      <c r="F22" s="231"/>
      <c r="G22" s="99">
        <v>7578</v>
      </c>
      <c r="H22" s="99"/>
      <c r="I22" s="99">
        <v>12</v>
      </c>
      <c r="J22" s="99">
        <v>12</v>
      </c>
      <c r="K22" s="231"/>
      <c r="L22" s="99">
        <v>7668</v>
      </c>
      <c r="M22" s="99">
        <v>0</v>
      </c>
      <c r="N22" s="99">
        <v>12</v>
      </c>
      <c r="O22" s="99">
        <v>12</v>
      </c>
      <c r="P22" s="231"/>
      <c r="Q22" s="443">
        <v>6523</v>
      </c>
      <c r="R22" s="443">
        <v>0</v>
      </c>
      <c r="S22" s="443">
        <v>12</v>
      </c>
      <c r="T22" s="443">
        <v>12</v>
      </c>
      <c r="U22" s="231"/>
      <c r="V22" s="443">
        <v>6152</v>
      </c>
      <c r="W22" s="443">
        <v>0</v>
      </c>
      <c r="X22" s="443">
        <v>11</v>
      </c>
      <c r="Y22" s="443">
        <v>11</v>
      </c>
      <c r="Z22" s="231"/>
      <c r="AA22" s="443">
        <v>5460</v>
      </c>
      <c r="AB22" s="443">
        <v>0</v>
      </c>
      <c r="AC22" s="443">
        <v>29</v>
      </c>
      <c r="AD22" s="443">
        <v>29</v>
      </c>
    </row>
    <row r="23" spans="1:30" x14ac:dyDescent="0.35">
      <c r="A23" s="183" t="s">
        <v>134</v>
      </c>
      <c r="B23" s="207" t="s">
        <v>848</v>
      </c>
      <c r="C23" s="208"/>
      <c r="D23" s="209"/>
      <c r="E23" s="210"/>
      <c r="F23" s="232"/>
      <c r="G23" s="241"/>
      <c r="H23" s="241"/>
      <c r="I23" s="241"/>
      <c r="J23" s="215">
        <v>426989</v>
      </c>
      <c r="K23" s="232"/>
      <c r="L23" s="241"/>
      <c r="M23" s="241"/>
      <c r="N23" s="241"/>
      <c r="O23" s="215">
        <v>409236</v>
      </c>
      <c r="P23" s="232"/>
      <c r="Q23" s="241"/>
      <c r="R23" s="241"/>
      <c r="S23" s="241"/>
      <c r="T23" s="502">
        <v>406479</v>
      </c>
      <c r="U23" s="232"/>
      <c r="V23" s="241"/>
      <c r="W23" s="241"/>
      <c r="X23" s="241"/>
      <c r="Y23" s="502">
        <v>391192</v>
      </c>
      <c r="Z23" s="232"/>
      <c r="AA23" s="241"/>
      <c r="AB23" s="241"/>
      <c r="AC23" s="241"/>
      <c r="AD23" s="502">
        <v>397728</v>
      </c>
    </row>
    <row r="24" spans="1:30" ht="15.75" customHeight="1" x14ac:dyDescent="0.35">
      <c r="A24" s="47" t="s">
        <v>849</v>
      </c>
      <c r="B24" s="49"/>
      <c r="C24" s="49"/>
      <c r="D24" s="49"/>
      <c r="E24" s="49"/>
      <c r="F24" s="221"/>
      <c r="G24" s="222"/>
      <c r="H24" s="222"/>
      <c r="I24" s="222"/>
      <c r="J24" s="222"/>
      <c r="K24" s="221"/>
      <c r="L24" s="222"/>
      <c r="M24" s="222"/>
      <c r="N24" s="222"/>
      <c r="O24" s="222"/>
      <c r="P24" s="221"/>
      <c r="Q24" s="222"/>
      <c r="R24" s="222"/>
      <c r="S24" s="222"/>
      <c r="T24" s="222"/>
      <c r="U24" s="221"/>
      <c r="V24" s="222"/>
      <c r="W24" s="222"/>
      <c r="X24" s="222"/>
      <c r="Y24" s="222"/>
      <c r="Z24" s="221"/>
      <c r="AA24" s="222"/>
      <c r="AB24" s="222"/>
      <c r="AC24" s="222"/>
      <c r="AD24" s="222"/>
    </row>
    <row r="25" spans="1:30" x14ac:dyDescent="0.35">
      <c r="A25" s="25" t="s">
        <v>136</v>
      </c>
      <c r="B25" s="187" t="s">
        <v>793</v>
      </c>
      <c r="C25" s="205"/>
      <c r="D25" s="205"/>
      <c r="E25" s="188"/>
      <c r="F25" s="234"/>
      <c r="G25" s="223"/>
      <c r="H25" s="223"/>
      <c r="I25" s="223"/>
      <c r="J25" s="240">
        <v>2654</v>
      </c>
      <c r="K25" s="234"/>
      <c r="L25" s="244">
        <v>0</v>
      </c>
      <c r="M25" s="244">
        <v>0</v>
      </c>
      <c r="N25" s="244">
        <v>0</v>
      </c>
      <c r="O25" s="240">
        <v>2818</v>
      </c>
      <c r="P25" s="234"/>
      <c r="Q25" s="223"/>
      <c r="R25" s="223"/>
      <c r="S25" s="223"/>
      <c r="T25" s="500">
        <v>2635</v>
      </c>
      <c r="U25" s="234"/>
      <c r="V25" s="244">
        <v>0</v>
      </c>
      <c r="W25" s="244">
        <v>0</v>
      </c>
      <c r="X25" s="244">
        <v>0</v>
      </c>
      <c r="Y25" s="500">
        <v>2747</v>
      </c>
      <c r="Z25" s="234"/>
      <c r="AA25" s="223"/>
      <c r="AB25" s="223"/>
      <c r="AC25" s="223"/>
      <c r="AD25" s="500">
        <v>2635</v>
      </c>
    </row>
    <row r="26" spans="1:30" x14ac:dyDescent="0.35">
      <c r="A26" s="22" t="s">
        <v>850</v>
      </c>
      <c r="B26" s="153" t="s">
        <v>851</v>
      </c>
      <c r="C26" s="159"/>
      <c r="D26" s="159"/>
      <c r="E26" s="155"/>
      <c r="F26" s="233"/>
      <c r="G26" s="99">
        <v>1077</v>
      </c>
      <c r="H26" s="99">
        <v>964</v>
      </c>
      <c r="I26" s="99">
        <v>239131</v>
      </c>
      <c r="J26" s="99">
        <v>204997</v>
      </c>
      <c r="K26" s="233"/>
      <c r="L26" s="99">
        <v>1045</v>
      </c>
      <c r="M26" s="99">
        <v>962</v>
      </c>
      <c r="N26" s="99">
        <v>227648</v>
      </c>
      <c r="O26" s="99">
        <v>195206</v>
      </c>
      <c r="P26" s="233"/>
      <c r="Q26" s="443">
        <v>1001</v>
      </c>
      <c r="R26" s="443">
        <v>923</v>
      </c>
      <c r="S26" s="443">
        <v>218495</v>
      </c>
      <c r="T26" s="443">
        <v>187356</v>
      </c>
      <c r="U26" s="233"/>
      <c r="V26" s="443">
        <v>883</v>
      </c>
      <c r="W26" s="443">
        <v>841</v>
      </c>
      <c r="X26" s="443">
        <v>215960</v>
      </c>
      <c r="Y26" s="443">
        <v>185031</v>
      </c>
      <c r="Z26" s="233"/>
      <c r="AA26" s="443">
        <v>960</v>
      </c>
      <c r="AB26" s="443">
        <v>908</v>
      </c>
      <c r="AC26" s="443">
        <v>233426</v>
      </c>
      <c r="AD26" s="443">
        <v>199999</v>
      </c>
    </row>
    <row r="27" spans="1:30" x14ac:dyDescent="0.35">
      <c r="A27" s="22" t="s">
        <v>138</v>
      </c>
      <c r="B27" s="153" t="s">
        <v>852</v>
      </c>
      <c r="C27" s="158"/>
      <c r="D27" s="158"/>
      <c r="E27" s="154"/>
      <c r="F27" s="233"/>
      <c r="G27" s="99">
        <v>0</v>
      </c>
      <c r="H27" s="99">
        <v>0</v>
      </c>
      <c r="I27" s="99">
        <v>0</v>
      </c>
      <c r="J27" s="99">
        <v>0</v>
      </c>
      <c r="K27" s="233"/>
      <c r="L27" s="99">
        <v>0</v>
      </c>
      <c r="M27" s="99">
        <v>0</v>
      </c>
      <c r="N27" s="99">
        <v>0</v>
      </c>
      <c r="O27" s="99">
        <v>0</v>
      </c>
      <c r="P27" s="233"/>
      <c r="Q27" s="443">
        <v>0</v>
      </c>
      <c r="R27" s="443">
        <v>0</v>
      </c>
      <c r="S27" s="443">
        <v>0</v>
      </c>
      <c r="T27" s="443">
        <v>0</v>
      </c>
      <c r="U27" s="233"/>
      <c r="V27" s="443">
        <v>0</v>
      </c>
      <c r="W27" s="443">
        <v>0</v>
      </c>
      <c r="X27" s="443">
        <v>0</v>
      </c>
      <c r="Y27" s="443">
        <v>0</v>
      </c>
      <c r="Z27" s="233"/>
      <c r="AA27" s="443">
        <v>0</v>
      </c>
      <c r="AB27" s="443">
        <v>0</v>
      </c>
      <c r="AC27" s="443">
        <v>0</v>
      </c>
      <c r="AD27" s="443">
        <v>0</v>
      </c>
    </row>
    <row r="28" spans="1:30" x14ac:dyDescent="0.35">
      <c r="A28" s="22" t="s">
        <v>140</v>
      </c>
      <c r="B28" s="152" t="s">
        <v>853</v>
      </c>
      <c r="C28" s="158"/>
      <c r="D28" s="158"/>
      <c r="E28" s="154"/>
      <c r="F28" s="233"/>
      <c r="G28" s="99">
        <v>18512</v>
      </c>
      <c r="H28" s="99">
        <v>4755</v>
      </c>
      <c r="I28" s="99">
        <v>143077</v>
      </c>
      <c r="J28" s="99">
        <v>117684</v>
      </c>
      <c r="K28" s="233"/>
      <c r="L28" s="99">
        <v>7380</v>
      </c>
      <c r="M28" s="99">
        <v>4680</v>
      </c>
      <c r="N28" s="99">
        <v>147797</v>
      </c>
      <c r="O28" s="99">
        <v>116039</v>
      </c>
      <c r="P28" s="233"/>
      <c r="Q28" s="443">
        <v>17122</v>
      </c>
      <c r="R28" s="443">
        <v>4165</v>
      </c>
      <c r="S28" s="443">
        <v>146667</v>
      </c>
      <c r="T28" s="443">
        <v>118350</v>
      </c>
      <c r="U28" s="233"/>
      <c r="V28" s="443">
        <v>12808</v>
      </c>
      <c r="W28" s="443">
        <v>4423</v>
      </c>
      <c r="X28" s="443">
        <v>147574</v>
      </c>
      <c r="Y28" s="443">
        <v>117240</v>
      </c>
      <c r="Z28" s="233"/>
      <c r="AA28" s="443">
        <v>15982</v>
      </c>
      <c r="AB28" s="443">
        <v>4857</v>
      </c>
      <c r="AC28" s="443">
        <v>126383</v>
      </c>
      <c r="AD28" s="443">
        <v>105240</v>
      </c>
    </row>
    <row r="29" spans="1:30" ht="31.5" customHeight="1" x14ac:dyDescent="0.35">
      <c r="A29" s="22" t="s">
        <v>142</v>
      </c>
      <c r="B29" s="153"/>
      <c r="C29" s="678" t="s">
        <v>854</v>
      </c>
      <c r="D29" s="678"/>
      <c r="E29" s="661"/>
      <c r="F29" s="233"/>
      <c r="G29" s="99">
        <v>0</v>
      </c>
      <c r="H29" s="99">
        <v>0</v>
      </c>
      <c r="I29" s="99">
        <v>0</v>
      </c>
      <c r="J29" s="99">
        <v>0</v>
      </c>
      <c r="K29" s="233"/>
      <c r="L29" s="99">
        <v>0</v>
      </c>
      <c r="M29" s="99">
        <v>0</v>
      </c>
      <c r="N29" s="99">
        <v>0</v>
      </c>
      <c r="O29" s="99">
        <v>0</v>
      </c>
      <c r="P29" s="233"/>
      <c r="Q29" s="443">
        <v>0</v>
      </c>
      <c r="R29" s="443">
        <v>0</v>
      </c>
      <c r="S29" s="443">
        <v>0</v>
      </c>
      <c r="T29" s="443">
        <v>0</v>
      </c>
      <c r="U29" s="233"/>
      <c r="V29" s="443">
        <v>0</v>
      </c>
      <c r="W29" s="443">
        <v>0</v>
      </c>
      <c r="X29" s="443">
        <v>0</v>
      </c>
      <c r="Y29" s="443">
        <v>0</v>
      </c>
      <c r="Z29" s="233"/>
      <c r="AA29" s="443">
        <v>0</v>
      </c>
      <c r="AB29" s="443">
        <v>0</v>
      </c>
      <c r="AC29" s="443">
        <v>0</v>
      </c>
      <c r="AD29" s="443">
        <v>0</v>
      </c>
    </row>
    <row r="30" spans="1:30" ht="47.25" customHeight="1" x14ac:dyDescent="0.35">
      <c r="A30" s="22" t="s">
        <v>144</v>
      </c>
      <c r="B30" s="152"/>
      <c r="C30" s="678" t="s">
        <v>855</v>
      </c>
      <c r="D30" s="678"/>
      <c r="E30" s="661"/>
      <c r="F30" s="233"/>
      <c r="G30" s="99">
        <v>3836</v>
      </c>
      <c r="H30" s="99">
        <v>48</v>
      </c>
      <c r="I30" s="99">
        <v>225</v>
      </c>
      <c r="J30" s="99">
        <v>467</v>
      </c>
      <c r="K30" s="233"/>
      <c r="L30" s="99">
        <v>875</v>
      </c>
      <c r="M30" s="99">
        <v>42</v>
      </c>
      <c r="N30" s="99">
        <v>249</v>
      </c>
      <c r="O30" s="99">
        <v>353</v>
      </c>
      <c r="P30" s="233"/>
      <c r="Q30" s="443">
        <v>998</v>
      </c>
      <c r="R30" s="443">
        <v>34</v>
      </c>
      <c r="S30" s="443">
        <v>256</v>
      </c>
      <c r="T30" s="443">
        <v>367</v>
      </c>
      <c r="U30" s="233"/>
      <c r="V30" s="443">
        <v>1678</v>
      </c>
      <c r="W30" s="443">
        <v>24</v>
      </c>
      <c r="X30" s="443">
        <v>238</v>
      </c>
      <c r="Y30" s="443">
        <v>363</v>
      </c>
      <c r="Z30" s="233"/>
      <c r="AA30" s="443">
        <v>1012</v>
      </c>
      <c r="AB30" s="443">
        <v>27</v>
      </c>
      <c r="AC30" s="443">
        <v>233</v>
      </c>
      <c r="AD30" s="443">
        <v>315</v>
      </c>
    </row>
    <row r="31" spans="1:30" ht="47.25" customHeight="1" x14ac:dyDescent="0.35">
      <c r="A31" s="22" t="s">
        <v>146</v>
      </c>
      <c r="B31" s="152"/>
      <c r="C31" s="678" t="s">
        <v>856</v>
      </c>
      <c r="D31" s="678"/>
      <c r="E31" s="661"/>
      <c r="F31" s="233"/>
      <c r="G31" s="99">
        <v>13420</v>
      </c>
      <c r="H31" s="99">
        <v>4078</v>
      </c>
      <c r="I31" s="99">
        <v>71501</v>
      </c>
      <c r="J31" s="99">
        <v>115235</v>
      </c>
      <c r="K31" s="233"/>
      <c r="L31" s="99">
        <v>4015</v>
      </c>
      <c r="M31" s="99">
        <v>4015</v>
      </c>
      <c r="N31" s="99">
        <v>69193</v>
      </c>
      <c r="O31" s="99">
        <v>113196</v>
      </c>
      <c r="P31" s="233"/>
      <c r="Q31" s="443">
        <v>14822</v>
      </c>
      <c r="R31" s="443">
        <v>3192</v>
      </c>
      <c r="S31" s="443">
        <v>61743</v>
      </c>
      <c r="T31" s="443">
        <v>116120</v>
      </c>
      <c r="U31" s="233"/>
      <c r="V31" s="443">
        <v>9951</v>
      </c>
      <c r="W31" s="443">
        <v>3292</v>
      </c>
      <c r="X31" s="443">
        <v>65190</v>
      </c>
      <c r="Y31" s="443">
        <v>115207</v>
      </c>
      <c r="Z31" s="233"/>
      <c r="AA31" s="443">
        <v>13817</v>
      </c>
      <c r="AB31" s="443">
        <v>4126</v>
      </c>
      <c r="AC31" s="443">
        <v>63295</v>
      </c>
      <c r="AD31" s="443">
        <v>103217</v>
      </c>
    </row>
    <row r="32" spans="1:30" ht="31.5" customHeight="1" x14ac:dyDescent="0.35">
      <c r="A32" s="22" t="s">
        <v>155</v>
      </c>
      <c r="B32" s="153"/>
      <c r="C32" s="164"/>
      <c r="D32" s="678" t="s">
        <v>857</v>
      </c>
      <c r="E32" s="661"/>
      <c r="F32" s="233"/>
      <c r="G32" s="99">
        <v>9394</v>
      </c>
      <c r="H32" s="99">
        <v>47</v>
      </c>
      <c r="I32" s="99">
        <v>149</v>
      </c>
      <c r="J32" s="99">
        <v>50475</v>
      </c>
      <c r="K32" s="233"/>
      <c r="L32" s="99">
        <v>34</v>
      </c>
      <c r="M32" s="99">
        <v>49</v>
      </c>
      <c r="N32" s="99">
        <v>133</v>
      </c>
      <c r="O32" s="99">
        <v>50424</v>
      </c>
      <c r="P32" s="233"/>
      <c r="Q32" s="443">
        <v>10029</v>
      </c>
      <c r="R32" s="443">
        <v>32</v>
      </c>
      <c r="S32" s="443">
        <v>126</v>
      </c>
      <c r="T32" s="443">
        <v>59688</v>
      </c>
      <c r="U32" s="233"/>
      <c r="V32" s="443">
        <v>4834</v>
      </c>
      <c r="W32" s="443">
        <v>32</v>
      </c>
      <c r="X32" s="443">
        <v>104</v>
      </c>
      <c r="Y32" s="443">
        <v>55696</v>
      </c>
      <c r="Z32" s="233"/>
      <c r="AA32" s="443">
        <v>9088</v>
      </c>
      <c r="AB32" s="443">
        <v>32</v>
      </c>
      <c r="AC32" s="443">
        <v>102</v>
      </c>
      <c r="AD32" s="443">
        <v>45092</v>
      </c>
    </row>
    <row r="33" spans="1:30" x14ac:dyDescent="0.35">
      <c r="A33" s="22" t="s">
        <v>157</v>
      </c>
      <c r="B33" s="152"/>
      <c r="C33" s="161" t="s">
        <v>858</v>
      </c>
      <c r="D33" s="161"/>
      <c r="E33" s="162"/>
      <c r="F33" s="233"/>
      <c r="G33" s="99">
        <v>687</v>
      </c>
      <c r="H33" s="99">
        <v>383</v>
      </c>
      <c r="I33" s="99">
        <v>69517</v>
      </c>
      <c r="J33" s="99">
        <v>0</v>
      </c>
      <c r="K33" s="233"/>
      <c r="L33" s="99">
        <v>777</v>
      </c>
      <c r="M33" s="99">
        <v>429</v>
      </c>
      <c r="N33" s="99">
        <v>76570</v>
      </c>
      <c r="O33" s="99">
        <v>0</v>
      </c>
      <c r="P33" s="233"/>
      <c r="Q33" s="443">
        <v>881</v>
      </c>
      <c r="R33" s="443">
        <v>487</v>
      </c>
      <c r="S33" s="443">
        <v>83008</v>
      </c>
      <c r="T33" s="443">
        <v>0</v>
      </c>
      <c r="U33" s="233"/>
      <c r="V33" s="443">
        <v>1078</v>
      </c>
      <c r="W33" s="443">
        <v>535</v>
      </c>
      <c r="X33" s="443">
        <v>80598</v>
      </c>
      <c r="Y33" s="443">
        <v>0</v>
      </c>
      <c r="Z33" s="233"/>
      <c r="AA33" s="443">
        <v>1153</v>
      </c>
      <c r="AB33" s="443">
        <v>481</v>
      </c>
      <c r="AC33" s="443">
        <v>60997</v>
      </c>
      <c r="AD33" s="443">
        <v>0</v>
      </c>
    </row>
    <row r="34" spans="1:30" ht="31.5" customHeight="1" x14ac:dyDescent="0.35">
      <c r="A34" s="22" t="s">
        <v>159</v>
      </c>
      <c r="B34" s="152"/>
      <c r="C34" s="161"/>
      <c r="D34" s="678" t="s">
        <v>857</v>
      </c>
      <c r="E34" s="661"/>
      <c r="F34" s="233"/>
      <c r="G34" s="99">
        <v>679</v>
      </c>
      <c r="H34" s="99">
        <v>381</v>
      </c>
      <c r="I34" s="99">
        <v>69427</v>
      </c>
      <c r="J34" s="99">
        <v>0</v>
      </c>
      <c r="K34" s="233"/>
      <c r="L34" s="99">
        <v>763</v>
      </c>
      <c r="M34" s="99">
        <v>423</v>
      </c>
      <c r="N34" s="99">
        <v>76466</v>
      </c>
      <c r="O34" s="99">
        <v>0</v>
      </c>
      <c r="P34" s="233"/>
      <c r="Q34" s="443">
        <v>863</v>
      </c>
      <c r="R34" s="443">
        <v>485</v>
      </c>
      <c r="S34" s="443">
        <v>82926</v>
      </c>
      <c r="T34" s="443">
        <v>0</v>
      </c>
      <c r="U34" s="233"/>
      <c r="V34" s="443">
        <v>1078</v>
      </c>
      <c r="W34" s="443">
        <v>535</v>
      </c>
      <c r="X34" s="443">
        <v>80598</v>
      </c>
      <c r="Y34" s="443">
        <v>0</v>
      </c>
      <c r="Z34" s="233"/>
      <c r="AA34" s="443">
        <v>1153</v>
      </c>
      <c r="AB34" s="443">
        <v>481</v>
      </c>
      <c r="AC34" s="443">
        <v>60997</v>
      </c>
      <c r="AD34" s="443">
        <v>0</v>
      </c>
    </row>
    <row r="35" spans="1:30" ht="47.25" customHeight="1" x14ac:dyDescent="0.35">
      <c r="A35" s="22" t="s">
        <v>161</v>
      </c>
      <c r="B35" s="169"/>
      <c r="C35" s="678" t="s">
        <v>859</v>
      </c>
      <c r="D35" s="678"/>
      <c r="E35" s="661"/>
      <c r="F35" s="233"/>
      <c r="G35" s="99">
        <v>568</v>
      </c>
      <c r="H35" s="99">
        <v>246</v>
      </c>
      <c r="I35" s="99">
        <v>1833</v>
      </c>
      <c r="J35" s="99">
        <v>1983</v>
      </c>
      <c r="K35" s="233"/>
      <c r="L35" s="99">
        <v>1712</v>
      </c>
      <c r="M35" s="99">
        <v>195</v>
      </c>
      <c r="N35" s="99">
        <v>1786</v>
      </c>
      <c r="O35" s="99">
        <v>2490</v>
      </c>
      <c r="P35" s="233"/>
      <c r="Q35" s="443">
        <v>421</v>
      </c>
      <c r="R35" s="443">
        <v>451</v>
      </c>
      <c r="S35" s="443">
        <v>1660</v>
      </c>
      <c r="T35" s="443">
        <v>1863</v>
      </c>
      <c r="U35" s="233"/>
      <c r="V35" s="443">
        <v>101</v>
      </c>
      <c r="W35" s="443">
        <v>573</v>
      </c>
      <c r="X35" s="443">
        <v>1548</v>
      </c>
      <c r="Y35" s="443">
        <v>1669</v>
      </c>
      <c r="Z35" s="233"/>
      <c r="AA35" s="443"/>
      <c r="AB35" s="443">
        <v>223</v>
      </c>
      <c r="AC35" s="443">
        <v>1858</v>
      </c>
      <c r="AD35" s="443">
        <v>1707</v>
      </c>
    </row>
    <row r="36" spans="1:30" x14ac:dyDescent="0.35">
      <c r="A36" s="22" t="s">
        <v>162</v>
      </c>
      <c r="B36" s="153" t="s">
        <v>860</v>
      </c>
      <c r="C36" s="164"/>
      <c r="D36" s="164"/>
      <c r="E36" s="165"/>
      <c r="F36" s="233"/>
      <c r="G36" s="99">
        <v>0</v>
      </c>
      <c r="H36" s="99">
        <v>0</v>
      </c>
      <c r="I36" s="99">
        <v>0</v>
      </c>
      <c r="J36" s="99">
        <v>0</v>
      </c>
      <c r="K36" s="233"/>
      <c r="L36" s="99">
        <v>0</v>
      </c>
      <c r="M36" s="99">
        <v>0</v>
      </c>
      <c r="N36" s="99">
        <v>0</v>
      </c>
      <c r="O36" s="99">
        <v>0</v>
      </c>
      <c r="P36" s="233"/>
      <c r="Q36" s="443">
        <v>0</v>
      </c>
      <c r="R36" s="443">
        <v>0</v>
      </c>
      <c r="S36" s="443">
        <v>0</v>
      </c>
      <c r="T36" s="443">
        <v>0</v>
      </c>
      <c r="U36" s="233"/>
      <c r="V36" s="443">
        <v>0</v>
      </c>
      <c r="W36" s="443">
        <v>0</v>
      </c>
      <c r="X36" s="443">
        <v>0</v>
      </c>
      <c r="Y36" s="443">
        <v>0</v>
      </c>
      <c r="Z36" s="233"/>
      <c r="AA36" s="443">
        <v>0</v>
      </c>
      <c r="AB36" s="443">
        <v>0</v>
      </c>
      <c r="AC36" s="443">
        <v>0</v>
      </c>
      <c r="AD36" s="443">
        <v>0</v>
      </c>
    </row>
    <row r="37" spans="1:30" x14ac:dyDescent="0.35">
      <c r="A37" s="22" t="s">
        <v>168</v>
      </c>
      <c r="B37" s="153" t="s">
        <v>861</v>
      </c>
      <c r="C37" s="161"/>
      <c r="D37" s="161"/>
      <c r="E37" s="162"/>
      <c r="F37" s="228"/>
      <c r="G37" s="99">
        <v>5190</v>
      </c>
      <c r="H37" s="99">
        <v>60</v>
      </c>
      <c r="I37" s="99">
        <v>8119</v>
      </c>
      <c r="J37" s="99">
        <v>8088</v>
      </c>
      <c r="K37" s="228"/>
      <c r="L37" s="99">
        <v>6996</v>
      </c>
      <c r="M37" s="99">
        <v>52</v>
      </c>
      <c r="N37" s="99">
        <v>8336</v>
      </c>
      <c r="O37" s="99">
        <v>8363</v>
      </c>
      <c r="P37" s="503"/>
      <c r="Q37" s="443">
        <v>6435</v>
      </c>
      <c r="R37" s="443">
        <v>34</v>
      </c>
      <c r="S37" s="443">
        <v>7137</v>
      </c>
      <c r="T37" s="443">
        <v>7121</v>
      </c>
      <c r="U37" s="503"/>
      <c r="V37" s="443">
        <v>12624</v>
      </c>
      <c r="W37" s="443">
        <v>36</v>
      </c>
      <c r="X37" s="443">
        <v>7117</v>
      </c>
      <c r="Y37" s="443">
        <v>7384</v>
      </c>
      <c r="Z37" s="503"/>
      <c r="AA37" s="443">
        <v>11849</v>
      </c>
      <c r="AB37" s="443">
        <v>47</v>
      </c>
      <c r="AC37" s="443">
        <v>6549</v>
      </c>
      <c r="AD37" s="443">
        <v>6739</v>
      </c>
    </row>
    <row r="38" spans="1:30" x14ac:dyDescent="0.35">
      <c r="A38" s="22" t="s">
        <v>169</v>
      </c>
      <c r="B38" s="160" t="s">
        <v>862</v>
      </c>
      <c r="C38" s="161"/>
      <c r="D38" s="161"/>
      <c r="E38" s="162"/>
      <c r="F38" s="233"/>
      <c r="G38" s="220"/>
      <c r="H38" s="220"/>
      <c r="I38" s="214"/>
      <c r="J38" s="214"/>
      <c r="K38" s="233"/>
      <c r="L38" s="220"/>
      <c r="M38" s="220"/>
      <c r="N38" s="214"/>
      <c r="O38" s="214"/>
      <c r="P38" s="233"/>
      <c r="Q38" s="220"/>
      <c r="R38" s="220"/>
      <c r="S38" s="504"/>
      <c r="T38" s="504"/>
      <c r="U38" s="233"/>
      <c r="V38" s="220"/>
      <c r="W38" s="220"/>
      <c r="X38" s="504"/>
      <c r="Y38" s="504"/>
      <c r="Z38" s="233"/>
      <c r="AA38" s="220"/>
      <c r="AB38" s="220"/>
      <c r="AC38" s="504"/>
      <c r="AD38" s="504"/>
    </row>
    <row r="39" spans="1:30" ht="31.5" customHeight="1" x14ac:dyDescent="0.35">
      <c r="A39" s="22" t="s">
        <v>173</v>
      </c>
      <c r="B39" s="660" t="s">
        <v>863</v>
      </c>
      <c r="C39" s="678"/>
      <c r="D39" s="678"/>
      <c r="E39" s="661"/>
      <c r="F39" s="233"/>
      <c r="G39" s="684">
        <v>4360</v>
      </c>
      <c r="H39" s="685"/>
      <c r="I39" s="686"/>
      <c r="J39" s="99">
        <v>3706</v>
      </c>
      <c r="K39" s="233"/>
      <c r="L39" s="691">
        <v>4326</v>
      </c>
      <c r="M39" s="692"/>
      <c r="N39" s="693"/>
      <c r="O39" s="506">
        <v>3677</v>
      </c>
      <c r="P39" s="233"/>
      <c r="Q39" s="684">
        <v>4026</v>
      </c>
      <c r="R39" s="685"/>
      <c r="S39" s="686"/>
      <c r="T39" s="443">
        <v>3422</v>
      </c>
      <c r="U39" s="233"/>
      <c r="V39" s="698">
        <v>3697</v>
      </c>
      <c r="W39" s="699"/>
      <c r="X39" s="700"/>
      <c r="Y39" s="505">
        <v>3143</v>
      </c>
      <c r="Z39" s="233"/>
      <c r="AA39" s="684">
        <v>3453</v>
      </c>
      <c r="AB39" s="685"/>
      <c r="AC39" s="686"/>
      <c r="AD39" s="443">
        <v>2935</v>
      </c>
    </row>
    <row r="40" spans="1:30" x14ac:dyDescent="0.35">
      <c r="A40" s="22" t="s">
        <v>175</v>
      </c>
      <c r="B40" s="166" t="s">
        <v>864</v>
      </c>
      <c r="C40" s="161"/>
      <c r="D40" s="161"/>
      <c r="E40" s="162"/>
      <c r="F40" s="233"/>
      <c r="G40" s="684">
        <v>0</v>
      </c>
      <c r="H40" s="685"/>
      <c r="I40" s="686"/>
      <c r="J40" s="99">
        <v>0</v>
      </c>
      <c r="K40" s="233"/>
      <c r="L40" s="694"/>
      <c r="M40" s="695"/>
      <c r="N40" s="696"/>
      <c r="O40" s="214"/>
      <c r="P40" s="233"/>
      <c r="Q40" s="684"/>
      <c r="R40" s="685"/>
      <c r="S40" s="686"/>
      <c r="T40" s="443"/>
      <c r="U40" s="233"/>
      <c r="V40" s="701"/>
      <c r="W40" s="702"/>
      <c r="X40" s="703"/>
      <c r="Y40" s="504"/>
      <c r="Z40" s="233"/>
      <c r="AA40" s="684"/>
      <c r="AB40" s="685"/>
      <c r="AC40" s="686"/>
      <c r="AD40" s="443"/>
    </row>
    <row r="41" spans="1:30" x14ac:dyDescent="0.35">
      <c r="A41" s="22" t="s">
        <v>178</v>
      </c>
      <c r="B41" s="160" t="s">
        <v>865</v>
      </c>
      <c r="C41" s="161"/>
      <c r="D41" s="161"/>
      <c r="E41" s="162"/>
      <c r="F41" s="233"/>
      <c r="G41" s="684">
        <v>4339</v>
      </c>
      <c r="H41" s="685"/>
      <c r="I41" s="686"/>
      <c r="J41" s="99">
        <v>217</v>
      </c>
      <c r="K41" s="233"/>
      <c r="L41" s="684">
        <v>6444</v>
      </c>
      <c r="M41" s="685"/>
      <c r="N41" s="686"/>
      <c r="O41" s="99">
        <v>322</v>
      </c>
      <c r="P41" s="233"/>
      <c r="Q41" s="684">
        <v>5993</v>
      </c>
      <c r="R41" s="685"/>
      <c r="S41" s="686"/>
      <c r="T41" s="443">
        <v>300</v>
      </c>
      <c r="U41" s="233"/>
      <c r="V41" s="704">
        <v>12353</v>
      </c>
      <c r="W41" s="705"/>
      <c r="X41" s="706"/>
      <c r="Y41" s="443">
        <v>618</v>
      </c>
      <c r="Z41" s="233"/>
      <c r="AA41" s="684">
        <v>11744</v>
      </c>
      <c r="AB41" s="685"/>
      <c r="AC41" s="686"/>
      <c r="AD41" s="443">
        <v>587</v>
      </c>
    </row>
    <row r="42" spans="1:30" x14ac:dyDescent="0.35">
      <c r="A42" s="22" t="s">
        <v>179</v>
      </c>
      <c r="B42" s="163" t="s">
        <v>866</v>
      </c>
      <c r="C42" s="164"/>
      <c r="D42" s="164"/>
      <c r="E42" s="165"/>
      <c r="F42" s="233"/>
      <c r="G42" s="99">
        <v>851</v>
      </c>
      <c r="H42" s="99">
        <v>60</v>
      </c>
      <c r="I42" s="99">
        <v>3759</v>
      </c>
      <c r="J42" s="99">
        <v>4165</v>
      </c>
      <c r="K42" s="233"/>
      <c r="L42" s="99">
        <v>552</v>
      </c>
      <c r="M42" s="99">
        <v>52</v>
      </c>
      <c r="N42" s="99">
        <v>4009</v>
      </c>
      <c r="O42" s="99">
        <v>4364</v>
      </c>
      <c r="P42" s="233"/>
      <c r="Q42" s="443">
        <v>442</v>
      </c>
      <c r="R42" s="443">
        <v>34</v>
      </c>
      <c r="S42" s="443">
        <v>3112</v>
      </c>
      <c r="T42" s="443">
        <v>3399</v>
      </c>
      <c r="U42" s="233"/>
      <c r="V42" s="443">
        <v>272</v>
      </c>
      <c r="W42" s="443">
        <v>36</v>
      </c>
      <c r="X42" s="443">
        <v>3420</v>
      </c>
      <c r="Y42" s="443">
        <v>3623</v>
      </c>
      <c r="Z42" s="233"/>
      <c r="AA42" s="443">
        <v>106</v>
      </c>
      <c r="AB42" s="443">
        <v>47</v>
      </c>
      <c r="AC42" s="443">
        <v>3095</v>
      </c>
      <c r="AD42" s="443">
        <v>3216</v>
      </c>
    </row>
    <row r="43" spans="1:30" x14ac:dyDescent="0.35">
      <c r="A43" s="22" t="s">
        <v>181</v>
      </c>
      <c r="B43" s="153" t="s">
        <v>867</v>
      </c>
      <c r="C43" s="164"/>
      <c r="D43" s="164"/>
      <c r="E43" s="165"/>
      <c r="F43" s="233"/>
      <c r="G43" s="99">
        <v>20412</v>
      </c>
      <c r="H43" s="99">
        <v>1693</v>
      </c>
      <c r="I43" s="99">
        <v>7719</v>
      </c>
      <c r="J43" s="99">
        <v>1497</v>
      </c>
      <c r="K43" s="233"/>
      <c r="L43" s="99">
        <v>17718</v>
      </c>
      <c r="M43" s="99">
        <v>1662</v>
      </c>
      <c r="N43" s="99">
        <v>7474</v>
      </c>
      <c r="O43" s="99">
        <v>1351</v>
      </c>
      <c r="P43" s="233"/>
      <c r="Q43" s="443">
        <v>16488</v>
      </c>
      <c r="R43" s="443">
        <v>238</v>
      </c>
      <c r="S43" s="443">
        <v>7410</v>
      </c>
      <c r="T43" s="443">
        <v>1214</v>
      </c>
      <c r="U43" s="233"/>
      <c r="V43" s="443">
        <v>18062</v>
      </c>
      <c r="W43" s="443">
        <v>276</v>
      </c>
      <c r="X43" s="443">
        <v>7419</v>
      </c>
      <c r="Y43" s="443">
        <v>1295</v>
      </c>
      <c r="Z43" s="233"/>
      <c r="AA43" s="443">
        <v>17986</v>
      </c>
      <c r="AB43" s="443">
        <v>1736</v>
      </c>
      <c r="AC43" s="443">
        <v>9407</v>
      </c>
      <c r="AD43" s="443">
        <v>1465</v>
      </c>
    </row>
    <row r="44" spans="1:30" x14ac:dyDescent="0.35">
      <c r="A44" s="29" t="s">
        <v>183</v>
      </c>
      <c r="B44" s="156" t="s">
        <v>868</v>
      </c>
      <c r="C44" s="164"/>
      <c r="D44" s="161"/>
      <c r="E44" s="162"/>
      <c r="F44" s="233"/>
      <c r="G44" s="220"/>
      <c r="H44" s="220"/>
      <c r="I44" s="220"/>
      <c r="J44" s="99">
        <v>335229</v>
      </c>
      <c r="K44" s="233"/>
      <c r="L44" s="220"/>
      <c r="M44" s="220"/>
      <c r="N44" s="220"/>
      <c r="O44" s="99">
        <v>323798</v>
      </c>
      <c r="P44" s="233"/>
      <c r="Q44" s="220"/>
      <c r="R44" s="220"/>
      <c r="S44" s="220"/>
      <c r="T44" s="443">
        <v>316695</v>
      </c>
      <c r="U44" s="233"/>
      <c r="V44" s="220"/>
      <c r="W44" s="220"/>
      <c r="X44" s="220"/>
      <c r="Y44" s="443">
        <v>313767</v>
      </c>
      <c r="Z44" s="233"/>
      <c r="AA44" s="220"/>
      <c r="AB44" s="220"/>
      <c r="AC44" s="220"/>
      <c r="AD44" s="443">
        <v>316311</v>
      </c>
    </row>
    <row r="45" spans="1:30" x14ac:dyDescent="0.35">
      <c r="A45" s="29" t="s">
        <v>189</v>
      </c>
      <c r="B45" s="156" t="s">
        <v>869</v>
      </c>
      <c r="C45" s="164"/>
      <c r="D45" s="164"/>
      <c r="E45" s="165"/>
      <c r="F45" s="30"/>
      <c r="G45" s="28"/>
      <c r="H45" s="28"/>
      <c r="I45" s="28"/>
      <c r="J45" s="550">
        <v>127.37</v>
      </c>
      <c r="K45" s="553"/>
      <c r="L45" s="554"/>
      <c r="M45" s="554"/>
      <c r="N45" s="554"/>
      <c r="O45" s="550">
        <v>126.39</v>
      </c>
      <c r="P45" s="553"/>
      <c r="Q45" s="554"/>
      <c r="R45" s="554"/>
      <c r="S45" s="554"/>
      <c r="T45" s="550">
        <v>128.35</v>
      </c>
      <c r="U45" s="553"/>
      <c r="V45" s="554"/>
      <c r="W45" s="554"/>
      <c r="X45" s="554"/>
      <c r="Y45" s="550">
        <v>124.68</v>
      </c>
      <c r="Z45" s="553"/>
      <c r="AA45" s="554"/>
      <c r="AB45" s="554"/>
      <c r="AC45" s="554"/>
      <c r="AD45" s="550">
        <v>125.74</v>
      </c>
    </row>
    <row r="47" spans="1:30" x14ac:dyDescent="0.35">
      <c r="H47" s="138"/>
    </row>
    <row r="48" spans="1:30" x14ac:dyDescent="0.35">
      <c r="J48" s="224"/>
    </row>
  </sheetData>
  <sheetProtection algorithmName="SHA-512" hashValue="/QPE3KSXwIXBaUZppHS9dmipVwrswKFh3lrDQWXfqN1ETrLOFexWaimbj+puOlR7l/w12qDbyQoysux8x0n7jw==" saltValue="Ot80LtDL9jrdUXBtrGI69g==" spinCount="100000" sheet="1" objects="1" scenarios="1" formatColumns="0" formatRows="0"/>
  <mergeCells count="35">
    <mergeCell ref="Z5:AD5"/>
    <mergeCell ref="Z7:AC7"/>
    <mergeCell ref="AA39:AC39"/>
    <mergeCell ref="AA40:AC40"/>
    <mergeCell ref="AA41:AC41"/>
    <mergeCell ref="U5:Y5"/>
    <mergeCell ref="U7:X7"/>
    <mergeCell ref="V39:X39"/>
    <mergeCell ref="V40:X40"/>
    <mergeCell ref="V41:X41"/>
    <mergeCell ref="P5:T5"/>
    <mergeCell ref="P7:S7"/>
    <mergeCell ref="Q39:S39"/>
    <mergeCell ref="Q40:S40"/>
    <mergeCell ref="Q41:S41"/>
    <mergeCell ref="G40:I40"/>
    <mergeCell ref="G41:I41"/>
    <mergeCell ref="K5:O5"/>
    <mergeCell ref="K7:N7"/>
    <mergeCell ref="L39:N39"/>
    <mergeCell ref="L40:N40"/>
    <mergeCell ref="L41:N41"/>
    <mergeCell ref="F5:J5"/>
    <mergeCell ref="F7:I7"/>
    <mergeCell ref="C31:E31"/>
    <mergeCell ref="D32:E32"/>
    <mergeCell ref="D34:E34"/>
    <mergeCell ref="B39:E39"/>
    <mergeCell ref="G39:I39"/>
    <mergeCell ref="C35:E35"/>
    <mergeCell ref="C29:E29"/>
    <mergeCell ref="C30:E30"/>
    <mergeCell ref="C22:E22"/>
    <mergeCell ref="A7:E7"/>
    <mergeCell ref="A9:E9"/>
  </mergeCells>
  <pageMargins left="0.7" right="0.7" top="0.75" bottom="0.75" header="0.3" footer="0.3"/>
  <pageSetup paperSize="9" scale="14" fitToWidth="0" fitToHeight="0" orientation="portrait" r:id="rId1"/>
  <headerFooter>
    <oddFooter>&amp;C&amp;1#&amp;"Calibri"&amp;8&amp;K000000Informationsklass: K1</oddFooter>
  </headerFooter>
  <ignoredErrors>
    <ignoredError sqref="A10:A45"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9990-F904-40EC-A3C9-6363D77A2B70}">
  <sheetPr codeName="Sheet17"/>
  <dimension ref="A1:T57"/>
  <sheetViews>
    <sheetView showGridLines="0" zoomScale="85" zoomScaleNormal="85" workbookViewId="0"/>
  </sheetViews>
  <sheetFormatPr defaultColWidth="9.1796875" defaultRowHeight="15.5" x14ac:dyDescent="0.35"/>
  <cols>
    <col min="1" max="1" width="8.7265625" style="1" customWidth="1"/>
    <col min="2" max="3" width="4.453125" style="1" customWidth="1"/>
    <col min="4" max="4" width="49.26953125" style="1" customWidth="1"/>
    <col min="5" max="19" width="21.81640625" style="1" customWidth="1"/>
    <col min="20" max="16384" width="9.1796875" style="1"/>
  </cols>
  <sheetData>
    <row r="1" spans="1:19" ht="18.5" x14ac:dyDescent="0.45">
      <c r="A1" s="12" t="str">
        <f>'EU OV1'!A1</f>
        <v>Länsförsäkringar Bank group, Pillar 3 disclosure 2024 Q2</v>
      </c>
    </row>
    <row r="2" spans="1:19" x14ac:dyDescent="0.35">
      <c r="A2" s="16" t="s">
        <v>60</v>
      </c>
    </row>
    <row r="3" spans="1:19" x14ac:dyDescent="0.35">
      <c r="A3" s="179" t="s">
        <v>85</v>
      </c>
    </row>
    <row r="5" spans="1:19" x14ac:dyDescent="0.35">
      <c r="A5" s="81" t="s">
        <v>1026</v>
      </c>
      <c r="B5" s="121"/>
      <c r="C5" s="121"/>
      <c r="D5" s="74"/>
      <c r="E5" s="22" t="s">
        <v>311</v>
      </c>
      <c r="F5" s="22" t="s">
        <v>312</v>
      </c>
      <c r="G5" s="22" t="s">
        <v>313</v>
      </c>
      <c r="H5" s="22" t="s">
        <v>347</v>
      </c>
      <c r="I5" s="22" t="s">
        <v>348</v>
      </c>
      <c r="J5" s="22" t="s">
        <v>399</v>
      </c>
      <c r="K5" s="75" t="s">
        <v>300</v>
      </c>
      <c r="L5" s="75" t="s">
        <v>400</v>
      </c>
      <c r="M5" s="75" t="s">
        <v>401</v>
      </c>
      <c r="N5" s="75" t="s">
        <v>402</v>
      </c>
      <c r="O5" s="75" t="s">
        <v>403</v>
      </c>
      <c r="P5" s="75" t="s">
        <v>404</v>
      </c>
      <c r="Q5" s="211" t="s">
        <v>405</v>
      </c>
      <c r="R5" s="22" t="s">
        <v>509</v>
      </c>
      <c r="S5" s="22" t="s">
        <v>510</v>
      </c>
    </row>
    <row r="6" spans="1:19" x14ac:dyDescent="0.35">
      <c r="A6" s="80"/>
      <c r="B6" s="80"/>
      <c r="C6" s="80"/>
      <c r="D6" s="76"/>
      <c r="E6" s="41"/>
      <c r="F6" s="31"/>
      <c r="G6" s="690" t="s">
        <v>511</v>
      </c>
      <c r="H6" s="690"/>
      <c r="I6" s="31"/>
      <c r="J6" s="32"/>
      <c r="K6" s="41"/>
      <c r="L6" s="690" t="s">
        <v>512</v>
      </c>
      <c r="M6" s="690"/>
      <c r="N6" s="690"/>
      <c r="O6" s="122"/>
      <c r="P6" s="123"/>
      <c r="Q6" s="124"/>
      <c r="R6" s="659" t="s">
        <v>513</v>
      </c>
      <c r="S6" s="659"/>
    </row>
    <row r="7" spans="1:19" ht="31" x14ac:dyDescent="0.35">
      <c r="A7" s="52"/>
      <c r="D7" s="62"/>
      <c r="E7" s="707" t="s">
        <v>514</v>
      </c>
      <c r="F7" s="708"/>
      <c r="G7" s="125"/>
      <c r="H7" s="709" t="s">
        <v>515</v>
      </c>
      <c r="I7" s="707"/>
      <c r="J7" s="125"/>
      <c r="K7" s="668" t="s">
        <v>516</v>
      </c>
      <c r="L7" s="668"/>
      <c r="M7" s="668"/>
      <c r="N7" s="668" t="s">
        <v>517</v>
      </c>
      <c r="O7" s="668"/>
      <c r="P7" s="668"/>
      <c r="Q7" s="66" t="s">
        <v>518</v>
      </c>
      <c r="R7" s="126" t="s">
        <v>519</v>
      </c>
      <c r="S7" s="127" t="s">
        <v>520</v>
      </c>
    </row>
    <row r="8" spans="1:19" x14ac:dyDescent="0.35">
      <c r="A8" s="63"/>
      <c r="B8" s="63"/>
      <c r="C8" s="63"/>
      <c r="D8" s="78"/>
      <c r="E8" s="68"/>
      <c r="F8" s="29" t="s">
        <v>521</v>
      </c>
      <c r="G8" s="29" t="s">
        <v>522</v>
      </c>
      <c r="H8" s="68"/>
      <c r="I8" s="29" t="s">
        <v>522</v>
      </c>
      <c r="J8" s="29" t="s">
        <v>523</v>
      </c>
      <c r="K8" s="68"/>
      <c r="L8" s="29" t="s">
        <v>521</v>
      </c>
      <c r="M8" s="29" t="s">
        <v>522</v>
      </c>
      <c r="N8" s="128"/>
      <c r="O8" s="29" t="s">
        <v>522</v>
      </c>
      <c r="P8" s="29" t="s">
        <v>523</v>
      </c>
      <c r="Q8" s="68"/>
      <c r="R8" s="79"/>
      <c r="S8" s="69"/>
    </row>
    <row r="9" spans="1:19" x14ac:dyDescent="0.35">
      <c r="A9" s="22" t="s">
        <v>524</v>
      </c>
      <c r="B9" s="653" t="s">
        <v>525</v>
      </c>
      <c r="C9" s="674"/>
      <c r="D9" s="654"/>
      <c r="E9" s="99">
        <v>3354</v>
      </c>
      <c r="F9" s="417">
        <v>3354</v>
      </c>
      <c r="G9" s="99"/>
      <c r="H9" s="99"/>
      <c r="I9" s="99"/>
      <c r="J9" s="99"/>
      <c r="K9" s="99">
        <v>0</v>
      </c>
      <c r="L9" s="99">
        <v>0</v>
      </c>
      <c r="M9" s="417"/>
      <c r="N9" s="99"/>
      <c r="O9" s="99"/>
      <c r="P9" s="99"/>
      <c r="Q9" s="418"/>
      <c r="R9" s="419"/>
      <c r="S9" s="418"/>
    </row>
    <row r="10" spans="1:19" x14ac:dyDescent="0.35">
      <c r="A10" s="22" t="s">
        <v>421</v>
      </c>
      <c r="B10" s="653" t="s">
        <v>526</v>
      </c>
      <c r="C10" s="674"/>
      <c r="D10" s="654"/>
      <c r="E10" s="99">
        <v>407333</v>
      </c>
      <c r="F10" s="99">
        <v>400140</v>
      </c>
      <c r="G10" s="99">
        <v>7193</v>
      </c>
      <c r="H10" s="99">
        <v>1599</v>
      </c>
      <c r="I10" s="99">
        <v>150</v>
      </c>
      <c r="J10" s="99">
        <v>1204</v>
      </c>
      <c r="K10" s="99">
        <v>-172</v>
      </c>
      <c r="L10" s="99">
        <v>-45</v>
      </c>
      <c r="M10" s="99">
        <v>-126</v>
      </c>
      <c r="N10" s="99">
        <v>-358</v>
      </c>
      <c r="O10" s="99">
        <v>0</v>
      </c>
      <c r="P10" s="99">
        <v>-357</v>
      </c>
      <c r="Q10" s="99"/>
      <c r="R10" s="99">
        <v>375267</v>
      </c>
      <c r="S10" s="99">
        <v>1124</v>
      </c>
    </row>
    <row r="11" spans="1:19" x14ac:dyDescent="0.35">
      <c r="A11" s="22" t="s">
        <v>423</v>
      </c>
      <c r="B11" s="65"/>
      <c r="C11" s="678" t="s">
        <v>527</v>
      </c>
      <c r="D11" s="661"/>
      <c r="E11" s="99"/>
      <c r="F11" s="417"/>
      <c r="G11" s="99"/>
      <c r="H11" s="99"/>
      <c r="I11" s="99"/>
      <c r="J11" s="99"/>
      <c r="K11" s="99"/>
      <c r="L11" s="99"/>
      <c r="M11" s="417"/>
      <c r="N11" s="99"/>
      <c r="O11" s="99"/>
      <c r="P11" s="99"/>
      <c r="Q11" s="99"/>
      <c r="R11" s="417"/>
      <c r="S11" s="99"/>
    </row>
    <row r="12" spans="1:19" x14ac:dyDescent="0.35">
      <c r="A12" s="22" t="s">
        <v>528</v>
      </c>
      <c r="B12" s="65"/>
      <c r="C12" s="678" t="s">
        <v>529</v>
      </c>
      <c r="D12" s="661"/>
      <c r="E12" s="99">
        <v>9570</v>
      </c>
      <c r="F12" s="417">
        <v>9562</v>
      </c>
      <c r="G12" s="99">
        <v>7</v>
      </c>
      <c r="H12" s="99"/>
      <c r="I12" s="99"/>
      <c r="J12" s="99"/>
      <c r="K12" s="99">
        <v>-1</v>
      </c>
      <c r="L12" s="99">
        <v>-1</v>
      </c>
      <c r="M12" s="417">
        <v>0</v>
      </c>
      <c r="N12" s="99"/>
      <c r="O12" s="99"/>
      <c r="P12" s="99"/>
      <c r="Q12" s="99"/>
      <c r="R12" s="417">
        <v>1</v>
      </c>
      <c r="S12" s="99"/>
    </row>
    <row r="13" spans="1:19" x14ac:dyDescent="0.35">
      <c r="A13" s="22" t="s">
        <v>530</v>
      </c>
      <c r="B13" s="65"/>
      <c r="C13" s="678" t="s">
        <v>531</v>
      </c>
      <c r="D13" s="661"/>
      <c r="E13" s="99">
        <v>3611</v>
      </c>
      <c r="F13" s="417">
        <v>3611</v>
      </c>
      <c r="G13" s="99"/>
      <c r="H13" s="99"/>
      <c r="I13" s="99"/>
      <c r="J13" s="99"/>
      <c r="K13" s="99">
        <v>0</v>
      </c>
      <c r="L13" s="99">
        <v>0</v>
      </c>
      <c r="M13" s="417"/>
      <c r="N13" s="99"/>
      <c r="O13" s="99"/>
      <c r="P13" s="99"/>
      <c r="Q13" s="99"/>
      <c r="R13" s="417"/>
      <c r="S13" s="99"/>
    </row>
    <row r="14" spans="1:19" x14ac:dyDescent="0.35">
      <c r="A14" s="22" t="s">
        <v>532</v>
      </c>
      <c r="B14" s="65"/>
      <c r="C14" s="678" t="s">
        <v>533</v>
      </c>
      <c r="D14" s="661"/>
      <c r="E14" s="99">
        <v>1517</v>
      </c>
      <c r="F14" s="417">
        <v>1513</v>
      </c>
      <c r="G14" s="99">
        <v>4</v>
      </c>
      <c r="H14" s="99"/>
      <c r="I14" s="99"/>
      <c r="J14" s="99"/>
      <c r="K14" s="99">
        <v>0</v>
      </c>
      <c r="L14" s="99">
        <v>0</v>
      </c>
      <c r="M14" s="240">
        <v>0</v>
      </c>
      <c r="N14" s="240"/>
      <c r="O14" s="99"/>
      <c r="P14" s="240"/>
      <c r="Q14" s="240"/>
      <c r="R14" s="240">
        <v>125</v>
      </c>
      <c r="S14" s="240"/>
    </row>
    <row r="15" spans="1:19" x14ac:dyDescent="0.35">
      <c r="A15" s="22" t="s">
        <v>534</v>
      </c>
      <c r="B15" s="65"/>
      <c r="C15" s="678" t="s">
        <v>535</v>
      </c>
      <c r="D15" s="661"/>
      <c r="E15" s="99">
        <v>27987</v>
      </c>
      <c r="F15" s="417">
        <v>25878</v>
      </c>
      <c r="G15" s="99">
        <v>2110</v>
      </c>
      <c r="H15" s="99">
        <v>382</v>
      </c>
      <c r="I15" s="99">
        <v>3</v>
      </c>
      <c r="J15" s="99">
        <v>376</v>
      </c>
      <c r="K15" s="99">
        <v>-60</v>
      </c>
      <c r="L15" s="99">
        <v>-21</v>
      </c>
      <c r="M15" s="417">
        <v>-39</v>
      </c>
      <c r="N15" s="99">
        <v>-164</v>
      </c>
      <c r="O15" s="99">
        <v>0</v>
      </c>
      <c r="P15" s="99">
        <v>-164</v>
      </c>
      <c r="Q15" s="99"/>
      <c r="R15" s="417">
        <v>21058</v>
      </c>
      <c r="S15" s="99">
        <v>136</v>
      </c>
    </row>
    <row r="16" spans="1:19" x14ac:dyDescent="0.35">
      <c r="A16" s="22" t="s">
        <v>536</v>
      </c>
      <c r="B16" s="65"/>
      <c r="C16" s="2"/>
      <c r="D16" s="26" t="s">
        <v>537</v>
      </c>
      <c r="E16" s="99">
        <v>26991</v>
      </c>
      <c r="F16" s="417">
        <v>25046</v>
      </c>
      <c r="G16" s="99">
        <v>1945</v>
      </c>
      <c r="H16" s="99">
        <v>367</v>
      </c>
      <c r="I16" s="99">
        <v>3</v>
      </c>
      <c r="J16" s="99">
        <v>361</v>
      </c>
      <c r="K16" s="99">
        <v>-50</v>
      </c>
      <c r="L16" s="99">
        <v>-18</v>
      </c>
      <c r="M16" s="417">
        <v>-32</v>
      </c>
      <c r="N16" s="99">
        <v>-155</v>
      </c>
      <c r="O16" s="99">
        <v>0</v>
      </c>
      <c r="P16" s="99">
        <v>-155</v>
      </c>
      <c r="Q16" s="99"/>
      <c r="R16" s="417">
        <v>20861</v>
      </c>
      <c r="S16" s="99">
        <v>136</v>
      </c>
    </row>
    <row r="17" spans="1:19" x14ac:dyDescent="0.35">
      <c r="A17" s="22" t="s">
        <v>538</v>
      </c>
      <c r="B17" s="65"/>
      <c r="C17" s="678" t="s">
        <v>539</v>
      </c>
      <c r="D17" s="661"/>
      <c r="E17" s="99">
        <v>364649</v>
      </c>
      <c r="F17" s="417">
        <v>359576</v>
      </c>
      <c r="G17" s="99">
        <v>5072</v>
      </c>
      <c r="H17" s="99">
        <v>1217</v>
      </c>
      <c r="I17" s="99">
        <v>147</v>
      </c>
      <c r="J17" s="99">
        <v>829</v>
      </c>
      <c r="K17" s="99">
        <v>-111</v>
      </c>
      <c r="L17" s="99">
        <v>-24</v>
      </c>
      <c r="M17" s="417">
        <v>-87</v>
      </c>
      <c r="N17" s="99">
        <v>-194</v>
      </c>
      <c r="O17" s="99">
        <v>0</v>
      </c>
      <c r="P17" s="99">
        <v>-193</v>
      </c>
      <c r="Q17" s="99"/>
      <c r="R17" s="417">
        <v>354083</v>
      </c>
      <c r="S17" s="99">
        <v>987</v>
      </c>
    </row>
    <row r="18" spans="1:19" x14ac:dyDescent="0.35">
      <c r="A18" s="22" t="s">
        <v>540</v>
      </c>
      <c r="B18" s="653" t="s">
        <v>541</v>
      </c>
      <c r="C18" s="674"/>
      <c r="D18" s="654"/>
      <c r="E18" s="99">
        <v>80148</v>
      </c>
      <c r="F18" s="99">
        <v>80148</v>
      </c>
      <c r="G18" s="99"/>
      <c r="H18" s="99"/>
      <c r="I18" s="99"/>
      <c r="J18" s="99"/>
      <c r="K18" s="99">
        <v>-1</v>
      </c>
      <c r="L18" s="99">
        <v>-1</v>
      </c>
      <c r="M18" s="99"/>
      <c r="N18" s="99"/>
      <c r="O18" s="99"/>
      <c r="P18" s="99"/>
      <c r="Q18" s="99"/>
      <c r="R18" s="99"/>
      <c r="S18" s="99"/>
    </row>
    <row r="19" spans="1:19" x14ac:dyDescent="0.35">
      <c r="A19" s="22" t="s">
        <v>542</v>
      </c>
      <c r="B19" s="65"/>
      <c r="C19" s="678" t="s">
        <v>527</v>
      </c>
      <c r="D19" s="661"/>
      <c r="E19" s="99">
        <v>16995</v>
      </c>
      <c r="F19" s="99">
        <v>16995</v>
      </c>
      <c r="G19" s="99"/>
      <c r="H19" s="99"/>
      <c r="I19" s="99"/>
      <c r="J19" s="99"/>
      <c r="K19" s="99">
        <v>0</v>
      </c>
      <c r="L19" s="99">
        <v>0</v>
      </c>
      <c r="M19" s="417"/>
      <c r="N19" s="99"/>
      <c r="O19" s="99"/>
      <c r="P19" s="99"/>
      <c r="Q19" s="99"/>
      <c r="R19" s="417"/>
      <c r="S19" s="99"/>
    </row>
    <row r="20" spans="1:19" x14ac:dyDescent="0.35">
      <c r="A20" s="22" t="s">
        <v>543</v>
      </c>
      <c r="B20" s="65"/>
      <c r="C20" s="678" t="s">
        <v>529</v>
      </c>
      <c r="D20" s="661"/>
      <c r="E20" s="99">
        <v>9857</v>
      </c>
      <c r="F20" s="99">
        <v>9857</v>
      </c>
      <c r="G20" s="99"/>
      <c r="H20" s="99"/>
      <c r="I20" s="99"/>
      <c r="J20" s="99"/>
      <c r="K20" s="99">
        <v>0</v>
      </c>
      <c r="L20" s="99">
        <v>0</v>
      </c>
      <c r="M20" s="417"/>
      <c r="N20" s="99"/>
      <c r="O20" s="99"/>
      <c r="P20" s="99"/>
      <c r="Q20" s="418"/>
      <c r="R20" s="419"/>
      <c r="S20" s="418"/>
    </row>
    <row r="21" spans="1:19" x14ac:dyDescent="0.35">
      <c r="A21" s="22" t="s">
        <v>544</v>
      </c>
      <c r="B21" s="65"/>
      <c r="C21" s="678" t="s">
        <v>531</v>
      </c>
      <c r="D21" s="661"/>
      <c r="E21" s="99">
        <v>51138</v>
      </c>
      <c r="F21" s="99">
        <v>51138</v>
      </c>
      <c r="G21" s="99"/>
      <c r="H21" s="99"/>
      <c r="I21" s="99"/>
      <c r="J21" s="99"/>
      <c r="K21" s="99">
        <v>-1</v>
      </c>
      <c r="L21" s="99">
        <v>-1</v>
      </c>
      <c r="M21" s="417"/>
      <c r="N21" s="99"/>
      <c r="O21" s="99"/>
      <c r="P21" s="99"/>
      <c r="Q21" s="418"/>
      <c r="R21" s="419"/>
      <c r="S21" s="418"/>
    </row>
    <row r="22" spans="1:19" x14ac:dyDescent="0.35">
      <c r="A22" s="22" t="s">
        <v>545</v>
      </c>
      <c r="B22" s="65"/>
      <c r="C22" s="678" t="s">
        <v>533</v>
      </c>
      <c r="D22" s="661"/>
      <c r="E22" s="99">
        <v>2158</v>
      </c>
      <c r="F22" s="99">
        <v>2158</v>
      </c>
      <c r="G22" s="99"/>
      <c r="H22" s="99"/>
      <c r="I22" s="99"/>
      <c r="J22" s="99"/>
      <c r="K22" s="99">
        <v>0</v>
      </c>
      <c r="L22" s="99">
        <v>0</v>
      </c>
      <c r="M22" s="240"/>
      <c r="N22" s="240"/>
      <c r="O22" s="99"/>
      <c r="P22" s="240"/>
      <c r="Q22" s="420"/>
      <c r="R22" s="420"/>
      <c r="S22" s="420"/>
    </row>
    <row r="23" spans="1:19" x14ac:dyDescent="0.35">
      <c r="A23" s="22" t="s">
        <v>546</v>
      </c>
      <c r="B23" s="65"/>
      <c r="C23" s="678" t="s">
        <v>535</v>
      </c>
      <c r="D23" s="661"/>
      <c r="E23" s="99"/>
      <c r="F23" s="99"/>
      <c r="G23" s="99"/>
      <c r="H23" s="99"/>
      <c r="I23" s="99"/>
      <c r="J23" s="99"/>
      <c r="K23" s="99"/>
      <c r="L23" s="99"/>
      <c r="M23" s="417"/>
      <c r="N23" s="99"/>
      <c r="O23" s="99"/>
      <c r="P23" s="99"/>
      <c r="Q23" s="418"/>
      <c r="R23" s="419"/>
      <c r="S23" s="418"/>
    </row>
    <row r="24" spans="1:19" x14ac:dyDescent="0.35">
      <c r="A24" s="22" t="s">
        <v>547</v>
      </c>
      <c r="B24" s="653" t="s">
        <v>548</v>
      </c>
      <c r="C24" s="674"/>
      <c r="D24" s="654"/>
      <c r="E24" s="99">
        <v>29860</v>
      </c>
      <c r="F24" s="99">
        <v>29386</v>
      </c>
      <c r="G24" s="99">
        <v>473</v>
      </c>
      <c r="H24" s="99">
        <v>19</v>
      </c>
      <c r="I24" s="99"/>
      <c r="J24" s="99">
        <v>19</v>
      </c>
      <c r="K24" s="99">
        <v>22</v>
      </c>
      <c r="L24" s="99">
        <v>9</v>
      </c>
      <c r="M24" s="99">
        <v>13</v>
      </c>
      <c r="N24" s="99">
        <v>5</v>
      </c>
      <c r="O24" s="99"/>
      <c r="P24" s="99">
        <v>5</v>
      </c>
      <c r="Q24" s="237"/>
      <c r="R24" s="417">
        <v>8406</v>
      </c>
      <c r="S24" s="417"/>
    </row>
    <row r="25" spans="1:19" x14ac:dyDescent="0.35">
      <c r="A25" s="22" t="s">
        <v>549</v>
      </c>
      <c r="B25" s="65"/>
      <c r="C25" s="678" t="s">
        <v>527</v>
      </c>
      <c r="D25" s="661"/>
      <c r="E25" s="99"/>
      <c r="F25" s="99"/>
      <c r="G25" s="99"/>
      <c r="H25" s="99"/>
      <c r="I25" s="99"/>
      <c r="J25" s="99"/>
      <c r="K25" s="99"/>
      <c r="L25" s="99"/>
      <c r="M25" s="417"/>
      <c r="N25" s="99"/>
      <c r="O25" s="99"/>
      <c r="P25" s="99"/>
      <c r="Q25" s="237"/>
      <c r="R25" s="417"/>
      <c r="S25" s="99"/>
    </row>
    <row r="26" spans="1:19" x14ac:dyDescent="0.35">
      <c r="A26" s="22" t="s">
        <v>550</v>
      </c>
      <c r="B26" s="65"/>
      <c r="C26" s="678" t="s">
        <v>529</v>
      </c>
      <c r="D26" s="661"/>
      <c r="E26" s="99">
        <v>53</v>
      </c>
      <c r="F26" s="99">
        <v>52</v>
      </c>
      <c r="G26" s="99">
        <v>2</v>
      </c>
      <c r="H26" s="99"/>
      <c r="I26" s="99"/>
      <c r="J26" s="99"/>
      <c r="K26" s="99">
        <v>0</v>
      </c>
      <c r="L26" s="99">
        <v>0</v>
      </c>
      <c r="M26" s="99">
        <v>0</v>
      </c>
      <c r="N26" s="99"/>
      <c r="O26" s="99"/>
      <c r="P26" s="99"/>
      <c r="Q26" s="237"/>
      <c r="R26" s="418"/>
      <c r="S26" s="418"/>
    </row>
    <row r="27" spans="1:19" x14ac:dyDescent="0.35">
      <c r="A27" s="22" t="s">
        <v>551</v>
      </c>
      <c r="B27" s="65"/>
      <c r="C27" s="678" t="s">
        <v>531</v>
      </c>
      <c r="D27" s="661"/>
      <c r="E27" s="99"/>
      <c r="F27" s="99"/>
      <c r="G27" s="99"/>
      <c r="H27" s="99"/>
      <c r="I27" s="99"/>
      <c r="J27" s="99"/>
      <c r="K27" s="99"/>
      <c r="L27" s="99"/>
      <c r="M27" s="417"/>
      <c r="N27" s="99"/>
      <c r="O27" s="99"/>
      <c r="P27" s="99"/>
      <c r="Q27" s="237"/>
      <c r="R27" s="419"/>
      <c r="S27" s="418"/>
    </row>
    <row r="28" spans="1:19" x14ac:dyDescent="0.35">
      <c r="A28" s="22" t="s">
        <v>552</v>
      </c>
      <c r="B28" s="65"/>
      <c r="C28" s="678" t="s">
        <v>533</v>
      </c>
      <c r="D28" s="661"/>
      <c r="E28" s="99">
        <v>45</v>
      </c>
      <c r="F28" s="99">
        <v>43</v>
      </c>
      <c r="G28" s="99">
        <v>2</v>
      </c>
      <c r="H28" s="99"/>
      <c r="I28" s="99"/>
      <c r="J28" s="99"/>
      <c r="K28" s="99">
        <v>0</v>
      </c>
      <c r="L28" s="99">
        <v>0</v>
      </c>
      <c r="M28" s="417">
        <v>0</v>
      </c>
      <c r="N28" s="99"/>
      <c r="O28" s="99"/>
      <c r="P28" s="99"/>
      <c r="Q28" s="237"/>
      <c r="R28" s="419"/>
      <c r="S28" s="418"/>
    </row>
    <row r="29" spans="1:19" x14ac:dyDescent="0.35">
      <c r="A29" s="22" t="s">
        <v>553</v>
      </c>
      <c r="B29" s="65"/>
      <c r="C29" s="678" t="s">
        <v>535</v>
      </c>
      <c r="D29" s="661"/>
      <c r="E29" s="99">
        <v>3341</v>
      </c>
      <c r="F29" s="99">
        <v>3197</v>
      </c>
      <c r="G29" s="99">
        <v>144</v>
      </c>
      <c r="H29" s="99">
        <v>12</v>
      </c>
      <c r="I29" s="99"/>
      <c r="J29" s="99">
        <v>11</v>
      </c>
      <c r="K29" s="99">
        <v>4</v>
      </c>
      <c r="L29" s="99">
        <v>2</v>
      </c>
      <c r="M29" s="417">
        <v>1</v>
      </c>
      <c r="N29" s="99">
        <v>2</v>
      </c>
      <c r="O29" s="99"/>
      <c r="P29" s="99">
        <v>2</v>
      </c>
      <c r="Q29" s="237"/>
      <c r="R29" s="419">
        <v>62</v>
      </c>
      <c r="S29" s="418"/>
    </row>
    <row r="30" spans="1:19" x14ac:dyDescent="0.35">
      <c r="A30" s="22" t="s">
        <v>554</v>
      </c>
      <c r="B30" s="65"/>
      <c r="C30" s="678" t="s">
        <v>539</v>
      </c>
      <c r="D30" s="661"/>
      <c r="E30" s="99">
        <v>26420</v>
      </c>
      <c r="F30" s="99">
        <v>26094</v>
      </c>
      <c r="G30" s="99">
        <v>325</v>
      </c>
      <c r="H30" s="99">
        <v>7</v>
      </c>
      <c r="I30" s="99"/>
      <c r="J30" s="99">
        <v>7</v>
      </c>
      <c r="K30" s="99">
        <v>18</v>
      </c>
      <c r="L30" s="99">
        <v>6</v>
      </c>
      <c r="M30" s="240">
        <v>12</v>
      </c>
      <c r="N30" s="240">
        <v>3</v>
      </c>
      <c r="O30" s="99"/>
      <c r="P30" s="240">
        <v>3</v>
      </c>
      <c r="Q30" s="237"/>
      <c r="R30" s="420">
        <v>8344</v>
      </c>
      <c r="S30" s="420"/>
    </row>
    <row r="31" spans="1:19" x14ac:dyDescent="0.35">
      <c r="A31" s="22" t="s">
        <v>555</v>
      </c>
      <c r="B31" s="653" t="s">
        <v>346</v>
      </c>
      <c r="C31" s="674"/>
      <c r="D31" s="654"/>
      <c r="E31" s="99">
        <v>520695</v>
      </c>
      <c r="F31" s="99">
        <v>513028</v>
      </c>
      <c r="G31" s="99">
        <v>7666</v>
      </c>
      <c r="H31" s="99">
        <v>1618</v>
      </c>
      <c r="I31" s="99">
        <v>150</v>
      </c>
      <c r="J31" s="99">
        <v>1223</v>
      </c>
      <c r="K31" s="99">
        <v>-195</v>
      </c>
      <c r="L31" s="99">
        <v>-55</v>
      </c>
      <c r="M31" s="99">
        <v>-139</v>
      </c>
      <c r="N31" s="99">
        <v>-363</v>
      </c>
      <c r="O31" s="99">
        <v>0</v>
      </c>
      <c r="P31" s="99">
        <v>-362</v>
      </c>
      <c r="Q31" s="99"/>
      <c r="R31" s="99">
        <v>383673</v>
      </c>
      <c r="S31" s="99">
        <v>1124</v>
      </c>
    </row>
    <row r="34" spans="4:20" x14ac:dyDescent="0.35">
      <c r="D34" s="578"/>
      <c r="E34" s="578" cm="1">
        <f t="array" ref="E34:S56">ROUND(E9:S31/1000000,0)</f>
        <v>0</v>
      </c>
      <c r="F34" s="578">
        <v>0</v>
      </c>
      <c r="G34" s="578">
        <v>0</v>
      </c>
      <c r="H34" s="578">
        <v>0</v>
      </c>
      <c r="I34" s="578">
        <v>0</v>
      </c>
      <c r="J34" s="578">
        <v>0</v>
      </c>
      <c r="K34" s="578">
        <v>0</v>
      </c>
      <c r="L34" s="578">
        <v>0</v>
      </c>
      <c r="M34" s="578">
        <v>0</v>
      </c>
      <c r="N34" s="578">
        <v>0</v>
      </c>
      <c r="O34" s="578">
        <v>0</v>
      </c>
      <c r="P34" s="578">
        <v>0</v>
      </c>
      <c r="Q34" s="578">
        <v>0</v>
      </c>
      <c r="R34" s="578">
        <v>0</v>
      </c>
      <c r="S34" s="578">
        <v>0</v>
      </c>
      <c r="T34" s="578"/>
    </row>
    <row r="35" spans="4:20" x14ac:dyDescent="0.35">
      <c r="D35" s="578"/>
      <c r="E35" s="578">
        <v>0</v>
      </c>
      <c r="F35" s="578">
        <v>0</v>
      </c>
      <c r="G35" s="578">
        <v>0</v>
      </c>
      <c r="H35" s="578">
        <v>0</v>
      </c>
      <c r="I35" s="578">
        <v>0</v>
      </c>
      <c r="J35" s="578">
        <v>0</v>
      </c>
      <c r="K35" s="578">
        <v>0</v>
      </c>
      <c r="L35" s="578">
        <v>0</v>
      </c>
      <c r="M35" s="578">
        <v>0</v>
      </c>
      <c r="N35" s="578">
        <v>0</v>
      </c>
      <c r="O35" s="578">
        <v>0</v>
      </c>
      <c r="P35" s="578">
        <v>0</v>
      </c>
      <c r="Q35" s="578">
        <v>0</v>
      </c>
      <c r="R35" s="578">
        <v>0</v>
      </c>
      <c r="S35" s="578">
        <v>0</v>
      </c>
      <c r="T35" s="578"/>
    </row>
    <row r="36" spans="4:20" x14ac:dyDescent="0.35">
      <c r="D36" s="578"/>
      <c r="E36" s="578">
        <v>0</v>
      </c>
      <c r="F36" s="578">
        <v>0</v>
      </c>
      <c r="G36" s="578">
        <v>0</v>
      </c>
      <c r="H36" s="578">
        <v>0</v>
      </c>
      <c r="I36" s="578">
        <v>0</v>
      </c>
      <c r="J36" s="578">
        <v>0</v>
      </c>
      <c r="K36" s="578">
        <v>0</v>
      </c>
      <c r="L36" s="578">
        <v>0</v>
      </c>
      <c r="M36" s="578">
        <v>0</v>
      </c>
      <c r="N36" s="578">
        <v>0</v>
      </c>
      <c r="O36" s="578">
        <v>0</v>
      </c>
      <c r="P36" s="578">
        <v>0</v>
      </c>
      <c r="Q36" s="578">
        <v>0</v>
      </c>
      <c r="R36" s="578">
        <v>0</v>
      </c>
      <c r="S36" s="578">
        <v>0</v>
      </c>
      <c r="T36" s="578"/>
    </row>
    <row r="37" spans="4:20" x14ac:dyDescent="0.35">
      <c r="D37" s="578"/>
      <c r="E37" s="578">
        <v>0</v>
      </c>
      <c r="F37" s="578">
        <v>0</v>
      </c>
      <c r="G37" s="578">
        <v>0</v>
      </c>
      <c r="H37" s="578">
        <v>0</v>
      </c>
      <c r="I37" s="578">
        <v>0</v>
      </c>
      <c r="J37" s="578">
        <v>0</v>
      </c>
      <c r="K37" s="578">
        <v>0</v>
      </c>
      <c r="L37" s="578">
        <v>0</v>
      </c>
      <c r="M37" s="578">
        <v>0</v>
      </c>
      <c r="N37" s="578">
        <v>0</v>
      </c>
      <c r="O37" s="578">
        <v>0</v>
      </c>
      <c r="P37" s="578">
        <v>0</v>
      </c>
      <c r="Q37" s="578">
        <v>0</v>
      </c>
      <c r="R37" s="578">
        <v>0</v>
      </c>
      <c r="S37" s="578">
        <v>0</v>
      </c>
      <c r="T37" s="578"/>
    </row>
    <row r="38" spans="4:20" x14ac:dyDescent="0.35">
      <c r="D38" s="578"/>
      <c r="E38" s="578">
        <v>0</v>
      </c>
      <c r="F38" s="578">
        <v>0</v>
      </c>
      <c r="G38" s="578">
        <v>0</v>
      </c>
      <c r="H38" s="578">
        <v>0</v>
      </c>
      <c r="I38" s="578">
        <v>0</v>
      </c>
      <c r="J38" s="578">
        <v>0</v>
      </c>
      <c r="K38" s="578">
        <v>0</v>
      </c>
      <c r="L38" s="578">
        <v>0</v>
      </c>
      <c r="M38" s="578">
        <v>0</v>
      </c>
      <c r="N38" s="578">
        <v>0</v>
      </c>
      <c r="O38" s="578">
        <v>0</v>
      </c>
      <c r="P38" s="578">
        <v>0</v>
      </c>
      <c r="Q38" s="578">
        <v>0</v>
      </c>
      <c r="R38" s="578">
        <v>0</v>
      </c>
      <c r="S38" s="578">
        <v>0</v>
      </c>
      <c r="T38" s="578"/>
    </row>
    <row r="39" spans="4:20" x14ac:dyDescent="0.35">
      <c r="D39" s="578"/>
      <c r="E39" s="578">
        <v>0</v>
      </c>
      <c r="F39" s="578">
        <v>0</v>
      </c>
      <c r="G39" s="578">
        <v>0</v>
      </c>
      <c r="H39" s="578">
        <v>0</v>
      </c>
      <c r="I39" s="578">
        <v>0</v>
      </c>
      <c r="J39" s="578">
        <v>0</v>
      </c>
      <c r="K39" s="578">
        <v>0</v>
      </c>
      <c r="L39" s="578">
        <v>0</v>
      </c>
      <c r="M39" s="578">
        <v>0</v>
      </c>
      <c r="N39" s="578">
        <v>0</v>
      </c>
      <c r="O39" s="578">
        <v>0</v>
      </c>
      <c r="P39" s="578">
        <v>0</v>
      </c>
      <c r="Q39" s="578">
        <v>0</v>
      </c>
      <c r="R39" s="578">
        <v>0</v>
      </c>
      <c r="S39" s="578">
        <v>0</v>
      </c>
      <c r="T39" s="578"/>
    </row>
    <row r="40" spans="4:20" x14ac:dyDescent="0.35">
      <c r="D40" s="578"/>
      <c r="E40" s="578">
        <v>0</v>
      </c>
      <c r="F40" s="578">
        <v>0</v>
      </c>
      <c r="G40" s="578">
        <v>0</v>
      </c>
      <c r="H40" s="578">
        <v>0</v>
      </c>
      <c r="I40" s="578">
        <v>0</v>
      </c>
      <c r="J40" s="578">
        <v>0</v>
      </c>
      <c r="K40" s="578">
        <v>0</v>
      </c>
      <c r="L40" s="578">
        <v>0</v>
      </c>
      <c r="M40" s="578">
        <v>0</v>
      </c>
      <c r="N40" s="578">
        <v>0</v>
      </c>
      <c r="O40" s="578">
        <v>0</v>
      </c>
      <c r="P40" s="578">
        <v>0</v>
      </c>
      <c r="Q40" s="578">
        <v>0</v>
      </c>
      <c r="R40" s="578">
        <v>0</v>
      </c>
      <c r="S40" s="578">
        <v>0</v>
      </c>
      <c r="T40" s="578"/>
    </row>
    <row r="41" spans="4:20" x14ac:dyDescent="0.35">
      <c r="D41" s="578"/>
      <c r="E41" s="578">
        <v>0</v>
      </c>
      <c r="F41" s="578">
        <v>0</v>
      </c>
      <c r="G41" s="578">
        <v>0</v>
      </c>
      <c r="H41" s="578">
        <v>0</v>
      </c>
      <c r="I41" s="578">
        <v>0</v>
      </c>
      <c r="J41" s="578">
        <v>0</v>
      </c>
      <c r="K41" s="578">
        <v>0</v>
      </c>
      <c r="L41" s="578">
        <v>0</v>
      </c>
      <c r="M41" s="578">
        <v>0</v>
      </c>
      <c r="N41" s="578">
        <v>0</v>
      </c>
      <c r="O41" s="578">
        <v>0</v>
      </c>
      <c r="P41" s="578">
        <v>0</v>
      </c>
      <c r="Q41" s="578">
        <v>0</v>
      </c>
      <c r="R41" s="578">
        <v>0</v>
      </c>
      <c r="S41" s="578">
        <v>0</v>
      </c>
      <c r="T41" s="578"/>
    </row>
    <row r="42" spans="4:20" x14ac:dyDescent="0.35">
      <c r="D42" s="578"/>
      <c r="E42" s="578">
        <v>0</v>
      </c>
      <c r="F42" s="578">
        <v>0</v>
      </c>
      <c r="G42" s="578">
        <v>0</v>
      </c>
      <c r="H42" s="578">
        <v>0</v>
      </c>
      <c r="I42" s="578">
        <v>0</v>
      </c>
      <c r="J42" s="578">
        <v>0</v>
      </c>
      <c r="K42" s="578">
        <v>0</v>
      </c>
      <c r="L42" s="578">
        <v>0</v>
      </c>
      <c r="M42" s="578">
        <v>0</v>
      </c>
      <c r="N42" s="578">
        <v>0</v>
      </c>
      <c r="O42" s="578">
        <v>0</v>
      </c>
      <c r="P42" s="578">
        <v>0</v>
      </c>
      <c r="Q42" s="578">
        <v>0</v>
      </c>
      <c r="R42" s="578">
        <v>0</v>
      </c>
      <c r="S42" s="578">
        <v>0</v>
      </c>
      <c r="T42" s="578"/>
    </row>
    <row r="43" spans="4:20" x14ac:dyDescent="0.35">
      <c r="D43" s="578"/>
      <c r="E43" s="578">
        <v>0</v>
      </c>
      <c r="F43" s="578">
        <v>0</v>
      </c>
      <c r="G43" s="578">
        <v>0</v>
      </c>
      <c r="H43" s="578">
        <v>0</v>
      </c>
      <c r="I43" s="578">
        <v>0</v>
      </c>
      <c r="J43" s="578">
        <v>0</v>
      </c>
      <c r="K43" s="578">
        <v>0</v>
      </c>
      <c r="L43" s="578">
        <v>0</v>
      </c>
      <c r="M43" s="578">
        <v>0</v>
      </c>
      <c r="N43" s="578">
        <v>0</v>
      </c>
      <c r="O43" s="578">
        <v>0</v>
      </c>
      <c r="P43" s="578">
        <v>0</v>
      </c>
      <c r="Q43" s="578">
        <v>0</v>
      </c>
      <c r="R43" s="578">
        <v>0</v>
      </c>
      <c r="S43" s="578">
        <v>0</v>
      </c>
      <c r="T43" s="578"/>
    </row>
    <row r="44" spans="4:20" x14ac:dyDescent="0.35">
      <c r="D44" s="578"/>
      <c r="E44" s="578">
        <v>0</v>
      </c>
      <c r="F44" s="578">
        <v>0</v>
      </c>
      <c r="G44" s="578">
        <v>0</v>
      </c>
      <c r="H44" s="578">
        <v>0</v>
      </c>
      <c r="I44" s="578">
        <v>0</v>
      </c>
      <c r="J44" s="578">
        <v>0</v>
      </c>
      <c r="K44" s="578">
        <v>0</v>
      </c>
      <c r="L44" s="578">
        <v>0</v>
      </c>
      <c r="M44" s="578">
        <v>0</v>
      </c>
      <c r="N44" s="578">
        <v>0</v>
      </c>
      <c r="O44" s="578">
        <v>0</v>
      </c>
      <c r="P44" s="578">
        <v>0</v>
      </c>
      <c r="Q44" s="578">
        <v>0</v>
      </c>
      <c r="R44" s="578">
        <v>0</v>
      </c>
      <c r="S44" s="578">
        <v>0</v>
      </c>
      <c r="T44" s="578"/>
    </row>
    <row r="45" spans="4:20" x14ac:dyDescent="0.35">
      <c r="D45" s="578"/>
      <c r="E45" s="578">
        <v>0</v>
      </c>
      <c r="F45" s="578">
        <v>0</v>
      </c>
      <c r="G45" s="578">
        <v>0</v>
      </c>
      <c r="H45" s="578">
        <v>0</v>
      </c>
      <c r="I45" s="578">
        <v>0</v>
      </c>
      <c r="J45" s="578">
        <v>0</v>
      </c>
      <c r="K45" s="578">
        <v>0</v>
      </c>
      <c r="L45" s="578">
        <v>0</v>
      </c>
      <c r="M45" s="578">
        <v>0</v>
      </c>
      <c r="N45" s="578">
        <v>0</v>
      </c>
      <c r="O45" s="578">
        <v>0</v>
      </c>
      <c r="P45" s="578">
        <v>0</v>
      </c>
      <c r="Q45" s="578">
        <v>0</v>
      </c>
      <c r="R45" s="578">
        <v>0</v>
      </c>
      <c r="S45" s="578">
        <v>0</v>
      </c>
      <c r="T45" s="578"/>
    </row>
    <row r="46" spans="4:20" x14ac:dyDescent="0.35">
      <c r="D46" s="578"/>
      <c r="E46" s="578">
        <v>0</v>
      </c>
      <c r="F46" s="578">
        <v>0</v>
      </c>
      <c r="G46" s="578">
        <v>0</v>
      </c>
      <c r="H46" s="578">
        <v>0</v>
      </c>
      <c r="I46" s="578">
        <v>0</v>
      </c>
      <c r="J46" s="578">
        <v>0</v>
      </c>
      <c r="K46" s="578">
        <v>0</v>
      </c>
      <c r="L46" s="578">
        <v>0</v>
      </c>
      <c r="M46" s="578">
        <v>0</v>
      </c>
      <c r="N46" s="578">
        <v>0</v>
      </c>
      <c r="O46" s="578">
        <v>0</v>
      </c>
      <c r="P46" s="578">
        <v>0</v>
      </c>
      <c r="Q46" s="578">
        <v>0</v>
      </c>
      <c r="R46" s="578">
        <v>0</v>
      </c>
      <c r="S46" s="578">
        <v>0</v>
      </c>
      <c r="T46" s="578"/>
    </row>
    <row r="47" spans="4:20" x14ac:dyDescent="0.35">
      <c r="D47" s="578"/>
      <c r="E47" s="578">
        <v>0</v>
      </c>
      <c r="F47" s="578">
        <v>0</v>
      </c>
      <c r="G47" s="578">
        <v>0</v>
      </c>
      <c r="H47" s="578">
        <v>0</v>
      </c>
      <c r="I47" s="578">
        <v>0</v>
      </c>
      <c r="J47" s="578">
        <v>0</v>
      </c>
      <c r="K47" s="578">
        <v>0</v>
      </c>
      <c r="L47" s="578">
        <v>0</v>
      </c>
      <c r="M47" s="578">
        <v>0</v>
      </c>
      <c r="N47" s="578">
        <v>0</v>
      </c>
      <c r="O47" s="578">
        <v>0</v>
      </c>
      <c r="P47" s="578">
        <v>0</v>
      </c>
      <c r="Q47" s="578">
        <v>0</v>
      </c>
      <c r="R47" s="578">
        <v>0</v>
      </c>
      <c r="S47" s="578">
        <v>0</v>
      </c>
      <c r="T47" s="578"/>
    </row>
    <row r="48" spans="4:20" x14ac:dyDescent="0.35">
      <c r="D48" s="578"/>
      <c r="E48" s="578">
        <v>0</v>
      </c>
      <c r="F48" s="578">
        <v>0</v>
      </c>
      <c r="G48" s="578">
        <v>0</v>
      </c>
      <c r="H48" s="578">
        <v>0</v>
      </c>
      <c r="I48" s="578">
        <v>0</v>
      </c>
      <c r="J48" s="578">
        <v>0</v>
      </c>
      <c r="K48" s="578">
        <v>0</v>
      </c>
      <c r="L48" s="578">
        <v>0</v>
      </c>
      <c r="M48" s="578">
        <v>0</v>
      </c>
      <c r="N48" s="578">
        <v>0</v>
      </c>
      <c r="O48" s="578">
        <v>0</v>
      </c>
      <c r="P48" s="578">
        <v>0</v>
      </c>
      <c r="Q48" s="578">
        <v>0</v>
      </c>
      <c r="R48" s="578">
        <v>0</v>
      </c>
      <c r="S48" s="578">
        <v>0</v>
      </c>
      <c r="T48" s="578"/>
    </row>
    <row r="49" spans="4:20" x14ac:dyDescent="0.35">
      <c r="D49" s="578"/>
      <c r="E49" s="578">
        <v>0</v>
      </c>
      <c r="F49" s="578">
        <v>0</v>
      </c>
      <c r="G49" s="578">
        <v>0</v>
      </c>
      <c r="H49" s="578">
        <v>0</v>
      </c>
      <c r="I49" s="578">
        <v>0</v>
      </c>
      <c r="J49" s="578">
        <v>0</v>
      </c>
      <c r="K49" s="578">
        <v>0</v>
      </c>
      <c r="L49" s="578">
        <v>0</v>
      </c>
      <c r="M49" s="578">
        <v>0</v>
      </c>
      <c r="N49" s="578">
        <v>0</v>
      </c>
      <c r="O49" s="578">
        <v>0</v>
      </c>
      <c r="P49" s="578">
        <v>0</v>
      </c>
      <c r="Q49" s="578">
        <v>0</v>
      </c>
      <c r="R49" s="578">
        <v>0</v>
      </c>
      <c r="S49" s="578">
        <v>0</v>
      </c>
      <c r="T49" s="578"/>
    </row>
    <row r="50" spans="4:20" x14ac:dyDescent="0.35">
      <c r="D50" s="578"/>
      <c r="E50" s="578">
        <v>0</v>
      </c>
      <c r="F50" s="578">
        <v>0</v>
      </c>
      <c r="G50" s="578">
        <v>0</v>
      </c>
      <c r="H50" s="578">
        <v>0</v>
      </c>
      <c r="I50" s="578">
        <v>0</v>
      </c>
      <c r="J50" s="578">
        <v>0</v>
      </c>
      <c r="K50" s="578">
        <v>0</v>
      </c>
      <c r="L50" s="578">
        <v>0</v>
      </c>
      <c r="M50" s="578">
        <v>0</v>
      </c>
      <c r="N50" s="578">
        <v>0</v>
      </c>
      <c r="O50" s="578">
        <v>0</v>
      </c>
      <c r="P50" s="578">
        <v>0</v>
      </c>
      <c r="Q50" s="578">
        <v>0</v>
      </c>
      <c r="R50" s="578">
        <v>0</v>
      </c>
      <c r="S50" s="578">
        <v>0</v>
      </c>
      <c r="T50" s="578"/>
    </row>
    <row r="51" spans="4:20" x14ac:dyDescent="0.35">
      <c r="D51" s="578"/>
      <c r="E51" s="578">
        <v>0</v>
      </c>
      <c r="F51" s="578">
        <v>0</v>
      </c>
      <c r="G51" s="578">
        <v>0</v>
      </c>
      <c r="H51" s="578">
        <v>0</v>
      </c>
      <c r="I51" s="578">
        <v>0</v>
      </c>
      <c r="J51" s="578">
        <v>0</v>
      </c>
      <c r="K51" s="578">
        <v>0</v>
      </c>
      <c r="L51" s="578">
        <v>0</v>
      </c>
      <c r="M51" s="578">
        <v>0</v>
      </c>
      <c r="N51" s="578">
        <v>0</v>
      </c>
      <c r="O51" s="578">
        <v>0</v>
      </c>
      <c r="P51" s="578">
        <v>0</v>
      </c>
      <c r="Q51" s="578">
        <v>0</v>
      </c>
      <c r="R51" s="578">
        <v>0</v>
      </c>
      <c r="S51" s="578">
        <v>0</v>
      </c>
      <c r="T51" s="578"/>
    </row>
    <row r="52" spans="4:20" x14ac:dyDescent="0.35">
      <c r="D52" s="578"/>
      <c r="E52" s="578">
        <v>0</v>
      </c>
      <c r="F52" s="578">
        <v>0</v>
      </c>
      <c r="G52" s="578">
        <v>0</v>
      </c>
      <c r="H52" s="578">
        <v>0</v>
      </c>
      <c r="I52" s="578">
        <v>0</v>
      </c>
      <c r="J52" s="578">
        <v>0</v>
      </c>
      <c r="K52" s="578">
        <v>0</v>
      </c>
      <c r="L52" s="578">
        <v>0</v>
      </c>
      <c r="M52" s="578">
        <v>0</v>
      </c>
      <c r="N52" s="578">
        <v>0</v>
      </c>
      <c r="O52" s="578">
        <v>0</v>
      </c>
      <c r="P52" s="578">
        <v>0</v>
      </c>
      <c r="Q52" s="578">
        <v>0</v>
      </c>
      <c r="R52" s="578">
        <v>0</v>
      </c>
      <c r="S52" s="578">
        <v>0</v>
      </c>
      <c r="T52" s="578"/>
    </row>
    <row r="53" spans="4:20" x14ac:dyDescent="0.35">
      <c r="D53" s="578"/>
      <c r="E53" s="578">
        <v>0</v>
      </c>
      <c r="F53" s="578">
        <v>0</v>
      </c>
      <c r="G53" s="578">
        <v>0</v>
      </c>
      <c r="H53" s="578">
        <v>0</v>
      </c>
      <c r="I53" s="578">
        <v>0</v>
      </c>
      <c r="J53" s="578">
        <v>0</v>
      </c>
      <c r="K53" s="578">
        <v>0</v>
      </c>
      <c r="L53" s="578">
        <v>0</v>
      </c>
      <c r="M53" s="578">
        <v>0</v>
      </c>
      <c r="N53" s="578">
        <v>0</v>
      </c>
      <c r="O53" s="578">
        <v>0</v>
      </c>
      <c r="P53" s="578">
        <v>0</v>
      </c>
      <c r="Q53" s="578">
        <v>0</v>
      </c>
      <c r="R53" s="578">
        <v>0</v>
      </c>
      <c r="S53" s="578">
        <v>0</v>
      </c>
      <c r="T53" s="578"/>
    </row>
    <row r="54" spans="4:20" x14ac:dyDescent="0.35">
      <c r="D54" s="578"/>
      <c r="E54" s="578">
        <v>0</v>
      </c>
      <c r="F54" s="578">
        <v>0</v>
      </c>
      <c r="G54" s="578">
        <v>0</v>
      </c>
      <c r="H54" s="578">
        <v>0</v>
      </c>
      <c r="I54" s="578">
        <v>0</v>
      </c>
      <c r="J54" s="578">
        <v>0</v>
      </c>
      <c r="K54" s="578">
        <v>0</v>
      </c>
      <c r="L54" s="578">
        <v>0</v>
      </c>
      <c r="M54" s="578">
        <v>0</v>
      </c>
      <c r="N54" s="578">
        <v>0</v>
      </c>
      <c r="O54" s="578">
        <v>0</v>
      </c>
      <c r="P54" s="578">
        <v>0</v>
      </c>
      <c r="Q54" s="578">
        <v>0</v>
      </c>
      <c r="R54" s="578">
        <v>0</v>
      </c>
      <c r="S54" s="578">
        <v>0</v>
      </c>
      <c r="T54" s="578"/>
    </row>
    <row r="55" spans="4:20" x14ac:dyDescent="0.35">
      <c r="D55" s="578"/>
      <c r="E55" s="578">
        <v>0</v>
      </c>
      <c r="F55" s="578">
        <v>0</v>
      </c>
      <c r="G55" s="578">
        <v>0</v>
      </c>
      <c r="H55" s="578">
        <v>0</v>
      </c>
      <c r="I55" s="578">
        <v>0</v>
      </c>
      <c r="J55" s="578">
        <v>0</v>
      </c>
      <c r="K55" s="578">
        <v>0</v>
      </c>
      <c r="L55" s="578">
        <v>0</v>
      </c>
      <c r="M55" s="578">
        <v>0</v>
      </c>
      <c r="N55" s="578">
        <v>0</v>
      </c>
      <c r="O55" s="578">
        <v>0</v>
      </c>
      <c r="P55" s="578">
        <v>0</v>
      </c>
      <c r="Q55" s="578">
        <v>0</v>
      </c>
      <c r="R55" s="578">
        <v>0</v>
      </c>
      <c r="S55" s="578">
        <v>0</v>
      </c>
      <c r="T55" s="578"/>
    </row>
    <row r="56" spans="4:20" x14ac:dyDescent="0.35">
      <c r="D56" s="578"/>
      <c r="E56" s="578">
        <v>1</v>
      </c>
      <c r="F56" s="578">
        <v>1</v>
      </c>
      <c r="G56" s="578">
        <v>0</v>
      </c>
      <c r="H56" s="578">
        <v>0</v>
      </c>
      <c r="I56" s="578">
        <v>0</v>
      </c>
      <c r="J56" s="578">
        <v>0</v>
      </c>
      <c r="K56" s="578">
        <v>0</v>
      </c>
      <c r="L56" s="578">
        <v>0</v>
      </c>
      <c r="M56" s="578">
        <v>0</v>
      </c>
      <c r="N56" s="578">
        <v>0</v>
      </c>
      <c r="O56" s="578">
        <v>0</v>
      </c>
      <c r="P56" s="578">
        <v>0</v>
      </c>
      <c r="Q56" s="578">
        <v>0</v>
      </c>
      <c r="R56" s="578">
        <v>0</v>
      </c>
      <c r="S56" s="578">
        <v>0</v>
      </c>
      <c r="T56" s="578"/>
    </row>
    <row r="57" spans="4:20" x14ac:dyDescent="0.35">
      <c r="D57" s="578"/>
      <c r="E57" s="578"/>
      <c r="F57" s="578"/>
      <c r="G57" s="578"/>
      <c r="H57" s="578"/>
      <c r="I57" s="578"/>
      <c r="J57" s="578"/>
      <c r="K57" s="578"/>
      <c r="L57" s="578"/>
      <c r="M57" s="578"/>
      <c r="N57" s="578"/>
      <c r="O57" s="578"/>
      <c r="P57" s="578"/>
      <c r="Q57" s="578"/>
      <c r="R57" s="578"/>
      <c r="S57" s="578"/>
      <c r="T57" s="578"/>
    </row>
  </sheetData>
  <sheetProtection algorithmName="SHA-512" hashValue="+gzbYWCyqspqItdQ8dB9sUZuSDjOKQNXTnnPAf4AeEHBu67kzClDG9h9up1o3YKCELRpD5NLNVJ3wmByTbADkA==" saltValue="f7OwVUNgIiyVRUUNvdIQNA==" spinCount="100000" sheet="1" objects="1" scenarios="1" formatColumns="0" formatRows="0"/>
  <mergeCells count="29">
    <mergeCell ref="C28:D28"/>
    <mergeCell ref="C29:D29"/>
    <mergeCell ref="C30:D30"/>
    <mergeCell ref="B31:D31"/>
    <mergeCell ref="C22:D22"/>
    <mergeCell ref="C23:D23"/>
    <mergeCell ref="B24:D24"/>
    <mergeCell ref="C25:D25"/>
    <mergeCell ref="C26:D26"/>
    <mergeCell ref="C27:D27"/>
    <mergeCell ref="C21:D21"/>
    <mergeCell ref="B9:D9"/>
    <mergeCell ref="B10:D10"/>
    <mergeCell ref="C11:D11"/>
    <mergeCell ref="C12:D12"/>
    <mergeCell ref="C13:D13"/>
    <mergeCell ref="C14:D14"/>
    <mergeCell ref="C15:D15"/>
    <mergeCell ref="C17:D17"/>
    <mergeCell ref="B18:D18"/>
    <mergeCell ref="C19:D19"/>
    <mergeCell ref="C20:D20"/>
    <mergeCell ref="G6:H6"/>
    <mergeCell ref="L6:N6"/>
    <mergeCell ref="R6:S6"/>
    <mergeCell ref="E7:F7"/>
    <mergeCell ref="H7:I7"/>
    <mergeCell ref="K7:M7"/>
    <mergeCell ref="N7:P7"/>
  </mergeCells>
  <pageMargins left="0.7" right="0.7" top="0.75" bottom="0.75" header="0.3" footer="0.3"/>
  <pageSetup paperSize="9" scale="30" fitToWidth="0" fitToHeight="0" orientation="landscape" r:id="rId1"/>
  <headerFooter>
    <oddFooter>&amp;C&amp;1#&amp;"Calibri"&amp;8&amp;K000000Informationsklass: K1</oddFooter>
  </headerFooter>
  <ignoredErrors>
    <ignoredError sqref="A9:A31"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DB259-CD11-48F4-96C2-FE719F726ABA}">
  <sheetPr codeName="Sheet18"/>
  <dimension ref="A1:H10"/>
  <sheetViews>
    <sheetView showGridLines="0" zoomScale="85" zoomScaleNormal="85" workbookViewId="0"/>
  </sheetViews>
  <sheetFormatPr defaultColWidth="9.1796875" defaultRowHeight="15.5" x14ac:dyDescent="0.35"/>
  <cols>
    <col min="1" max="1" width="8.7265625" style="1" customWidth="1"/>
    <col min="2" max="2" width="65.54296875" style="1" customWidth="1"/>
    <col min="3" max="8" width="21.81640625" style="1" customWidth="1"/>
    <col min="9" max="16384" width="9.1796875" style="1"/>
  </cols>
  <sheetData>
    <row r="1" spans="1:8" ht="18.5" x14ac:dyDescent="0.45">
      <c r="A1" s="12" t="str">
        <f>'EU OV1'!A1</f>
        <v>Länsförsäkringar Bank group, Pillar 3 disclosure 2024 Q2</v>
      </c>
    </row>
    <row r="2" spans="1:8" x14ac:dyDescent="0.35">
      <c r="A2" s="16" t="s">
        <v>61</v>
      </c>
    </row>
    <row r="3" spans="1:8" x14ac:dyDescent="0.35">
      <c r="A3" s="16" t="s">
        <v>84</v>
      </c>
    </row>
    <row r="5" spans="1:8" x14ac:dyDescent="0.35">
      <c r="A5" s="81" t="s">
        <v>1026</v>
      </c>
      <c r="B5" s="52"/>
      <c r="C5" s="42" t="s">
        <v>311</v>
      </c>
      <c r="D5" s="22" t="s">
        <v>312</v>
      </c>
      <c r="E5" s="22" t="s">
        <v>313</v>
      </c>
      <c r="F5" s="22" t="s">
        <v>347</v>
      </c>
      <c r="G5" s="22" t="s">
        <v>348</v>
      </c>
      <c r="H5" s="42" t="s">
        <v>399</v>
      </c>
    </row>
    <row r="6" spans="1:8" x14ac:dyDescent="0.35">
      <c r="A6" s="52"/>
      <c r="B6" s="52"/>
      <c r="C6" s="659" t="s">
        <v>556</v>
      </c>
      <c r="D6" s="659"/>
      <c r="E6" s="659"/>
      <c r="F6" s="659"/>
      <c r="G6" s="659"/>
      <c r="H6" s="659"/>
    </row>
    <row r="7" spans="1:8" x14ac:dyDescent="0.35">
      <c r="A7" s="52"/>
      <c r="B7" s="52"/>
      <c r="C7" s="29" t="s">
        <v>557</v>
      </c>
      <c r="D7" s="29" t="s">
        <v>558</v>
      </c>
      <c r="E7" s="29" t="s">
        <v>559</v>
      </c>
      <c r="F7" s="29" t="s">
        <v>560</v>
      </c>
      <c r="G7" s="29" t="s">
        <v>561</v>
      </c>
      <c r="H7" s="29" t="s">
        <v>346</v>
      </c>
    </row>
    <row r="8" spans="1:8" x14ac:dyDescent="0.35">
      <c r="A8" s="22" t="s">
        <v>100</v>
      </c>
      <c r="B8" s="70" t="s">
        <v>526</v>
      </c>
      <c r="C8" s="99"/>
      <c r="D8" s="99">
        <v>38486</v>
      </c>
      <c r="E8" s="99">
        <v>46907</v>
      </c>
      <c r="F8" s="99">
        <v>351526</v>
      </c>
      <c r="G8" s="99">
        <v>1080</v>
      </c>
      <c r="H8" s="99">
        <v>437998</v>
      </c>
    </row>
    <row r="9" spans="1:8" x14ac:dyDescent="0.35">
      <c r="A9" s="22" t="s">
        <v>105</v>
      </c>
      <c r="B9" s="70" t="s">
        <v>541</v>
      </c>
      <c r="C9" s="99"/>
      <c r="D9" s="99">
        <v>36417</v>
      </c>
      <c r="E9" s="99">
        <v>43336</v>
      </c>
      <c r="F9" s="99">
        <v>394</v>
      </c>
      <c r="G9" s="99"/>
      <c r="H9" s="99">
        <v>80147</v>
      </c>
    </row>
    <row r="10" spans="1:8" x14ac:dyDescent="0.35">
      <c r="A10" s="22" t="s">
        <v>107</v>
      </c>
      <c r="B10" s="71" t="s">
        <v>346</v>
      </c>
      <c r="C10" s="99"/>
      <c r="D10" s="99">
        <v>74902</v>
      </c>
      <c r="E10" s="99">
        <v>90243</v>
      </c>
      <c r="F10" s="99">
        <v>351920</v>
      </c>
      <c r="G10" s="99">
        <v>1080</v>
      </c>
      <c r="H10" s="99">
        <v>518145</v>
      </c>
    </row>
  </sheetData>
  <sheetProtection algorithmName="SHA-512" hashValue="9RCpXsWeli+rkXjCfNKPNV1XJFRpXfBmIWbjbw9QZlB6SOdbO0VY3paWnAaaR/6B4qGjQc/wikXHzsV6wAVrDA==" saltValue="4PLgDucf4jgQTLA7qyBTbA==" spinCount="100000" sheet="1" objects="1" scenarios="1" formatColumns="0" formatRows="0"/>
  <mergeCells count="1">
    <mergeCell ref="C6:H6"/>
  </mergeCells>
  <pageMargins left="0.7" right="0.7" top="0.75" bottom="0.75" header="0.3" footer="0.3"/>
  <pageSetup paperSize="9" scale="60" fitToWidth="0" fitToHeight="0" orientation="landscape" r:id="rId1"/>
  <headerFooter>
    <oddFooter>&amp;C&amp;1#&amp;"Calibri"&amp;8&amp;K000000Informationsklass: K1</oddFooter>
  </headerFooter>
  <ignoredErrors>
    <ignoredError sqref="A8:A10"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458E7-0F8B-44DB-AD87-335308775A1F}">
  <sheetPr codeName="Sheet19"/>
  <dimension ref="A1:D12"/>
  <sheetViews>
    <sheetView showGridLines="0" zoomScale="85" zoomScaleNormal="85" workbookViewId="0"/>
  </sheetViews>
  <sheetFormatPr defaultColWidth="9.1796875" defaultRowHeight="15.5" x14ac:dyDescent="0.35"/>
  <cols>
    <col min="1" max="1" width="8.7265625" style="1" customWidth="1"/>
    <col min="2" max="2" width="3.26953125" style="1" customWidth="1"/>
    <col min="3" max="3" width="65.54296875" style="1" customWidth="1"/>
    <col min="4" max="4" width="21.81640625" style="1" customWidth="1"/>
    <col min="5" max="5" width="9.1796875" style="1"/>
    <col min="6" max="6" width="9.1796875" style="1" customWidth="1"/>
    <col min="7" max="16384" width="9.1796875" style="1"/>
  </cols>
  <sheetData>
    <row r="1" spans="1:4" ht="18.5" x14ac:dyDescent="0.45">
      <c r="A1" s="12" t="str">
        <f>'EU OV1'!A1</f>
        <v>Länsförsäkringar Bank group, Pillar 3 disclosure 2024 Q2</v>
      </c>
    </row>
    <row r="2" spans="1:4" x14ac:dyDescent="0.35">
      <c r="A2" s="16" t="s">
        <v>62</v>
      </c>
    </row>
    <row r="3" spans="1:4" x14ac:dyDescent="0.35">
      <c r="A3" s="16" t="s">
        <v>86</v>
      </c>
    </row>
    <row r="5" spans="1:4" x14ac:dyDescent="0.35">
      <c r="A5" s="81" t="s">
        <v>1026</v>
      </c>
      <c r="B5" s="52"/>
      <c r="C5" s="62"/>
      <c r="D5" s="22" t="s">
        <v>311</v>
      </c>
    </row>
    <row r="6" spans="1:4" x14ac:dyDescent="0.35">
      <c r="A6" s="120"/>
      <c r="B6" s="63"/>
      <c r="C6" s="78"/>
      <c r="D6" s="29" t="s">
        <v>562</v>
      </c>
    </row>
    <row r="7" spans="1:4" x14ac:dyDescent="0.35">
      <c r="A7" s="22" t="s">
        <v>421</v>
      </c>
      <c r="B7" s="653" t="s">
        <v>563</v>
      </c>
      <c r="C7" s="654"/>
      <c r="D7" s="421">
        <v>1441</v>
      </c>
    </row>
    <row r="8" spans="1:4" x14ac:dyDescent="0.35">
      <c r="A8" s="22" t="s">
        <v>423</v>
      </c>
      <c r="B8" s="655" t="s">
        <v>564</v>
      </c>
      <c r="C8" s="656"/>
      <c r="D8" s="418">
        <v>743</v>
      </c>
    </row>
    <row r="9" spans="1:4" x14ac:dyDescent="0.35">
      <c r="A9" s="22" t="s">
        <v>528</v>
      </c>
      <c r="B9" s="655" t="s">
        <v>565</v>
      </c>
      <c r="C9" s="656"/>
      <c r="D9" s="99">
        <v>-585</v>
      </c>
    </row>
    <row r="10" spans="1:4" x14ac:dyDescent="0.35">
      <c r="A10" s="22" t="s">
        <v>530</v>
      </c>
      <c r="B10" s="24"/>
      <c r="C10" s="3" t="s">
        <v>566</v>
      </c>
      <c r="D10" s="422">
        <v>-105</v>
      </c>
    </row>
    <row r="11" spans="1:4" x14ac:dyDescent="0.35">
      <c r="A11" s="22" t="s">
        <v>532</v>
      </c>
      <c r="B11" s="24"/>
      <c r="C11" s="3" t="s">
        <v>567</v>
      </c>
      <c r="D11" s="422">
        <v>-481</v>
      </c>
    </row>
    <row r="12" spans="1:4" s="16" customFormat="1" x14ac:dyDescent="0.35">
      <c r="A12" s="314" t="s">
        <v>534</v>
      </c>
      <c r="B12" s="653" t="s">
        <v>568</v>
      </c>
      <c r="C12" s="654"/>
      <c r="D12" s="423">
        <v>1599</v>
      </c>
    </row>
  </sheetData>
  <sheetProtection algorithmName="SHA-512" hashValue="jzLrR5S7xzjIT1McY/gPftCFdCZoimSot/Rfexz4PKnzL7nE2kqHNxPItd9rfj1lScU4W7H4OmMIWl45UJI7hQ==" saltValue="bnXHMs2rMCiYdgKqWHxd4g==" spinCount="100000" sheet="1" objects="1" scenarios="1" formatColumns="0" formatRows="0"/>
  <mergeCells count="4">
    <mergeCell ref="B7:C7"/>
    <mergeCell ref="B8:C8"/>
    <mergeCell ref="B9:C9"/>
    <mergeCell ref="B12:C12"/>
  </mergeCells>
  <pageMargins left="0.7" right="0.7" top="0.75" bottom="0.75" header="0.3" footer="0.3"/>
  <pageSetup paperSize="9" scale="80" fitToWidth="0" fitToHeight="0" orientation="portrait" r:id="rId1"/>
  <headerFooter>
    <oddFooter>&amp;C&amp;1#&amp;"Calibri"&amp;8&amp;K000000Informationsklass: K1</oddFooter>
  </headerFooter>
  <ignoredErrors>
    <ignoredError sqref="A7:A12"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04534-6C35-4C1D-8107-65258B8D78D2}">
  <sheetPr codeName="Sheet34"/>
  <dimension ref="A1:K22"/>
  <sheetViews>
    <sheetView showGridLines="0" zoomScale="85" zoomScaleNormal="85" workbookViewId="0"/>
  </sheetViews>
  <sheetFormatPr defaultColWidth="9.1796875" defaultRowHeight="15.5" x14ac:dyDescent="0.35"/>
  <cols>
    <col min="1" max="1" width="8.7265625" style="1" customWidth="1"/>
    <col min="2" max="2" width="4.453125" style="1" customWidth="1"/>
    <col min="3" max="3" width="56.81640625" style="1" customWidth="1"/>
    <col min="4" max="10" width="21.81640625" style="1" customWidth="1"/>
    <col min="11" max="11" width="32.81640625" style="1" customWidth="1"/>
    <col min="12" max="16384" width="9.1796875" style="1"/>
  </cols>
  <sheetData>
    <row r="1" spans="1:11" ht="18.5" x14ac:dyDescent="0.45">
      <c r="A1" s="12" t="str">
        <f>'EU OV1'!A1</f>
        <v>Länsförsäkringar Bank group, Pillar 3 disclosure 2024 Q2</v>
      </c>
    </row>
    <row r="2" spans="1:11" x14ac:dyDescent="0.35">
      <c r="A2" s="16" t="s">
        <v>66</v>
      </c>
    </row>
    <row r="3" spans="1:11" x14ac:dyDescent="0.35">
      <c r="A3" s="16" t="s">
        <v>91</v>
      </c>
    </row>
    <row r="4" spans="1:11" x14ac:dyDescent="0.35">
      <c r="D4" s="138"/>
      <c r="E4" s="138"/>
      <c r="F4" s="138"/>
      <c r="G4" s="138"/>
      <c r="H4" s="138"/>
      <c r="I4" s="138"/>
    </row>
    <row r="5" spans="1:11" x14ac:dyDescent="0.35">
      <c r="A5" s="72" t="s">
        <v>1026</v>
      </c>
      <c r="B5" s="73"/>
      <c r="C5" s="74"/>
      <c r="D5" s="261" t="s">
        <v>311</v>
      </c>
      <c r="E5" s="42" t="s">
        <v>312</v>
      </c>
      <c r="F5" s="42" t="s">
        <v>313</v>
      </c>
      <c r="G5" s="42" t="s">
        <v>347</v>
      </c>
      <c r="H5" s="42" t="s">
        <v>348</v>
      </c>
      <c r="I5" s="42" t="s">
        <v>399</v>
      </c>
      <c r="J5" s="75" t="s">
        <v>300</v>
      </c>
      <c r="K5" s="75" t="s">
        <v>400</v>
      </c>
    </row>
    <row r="6" spans="1:11" x14ac:dyDescent="0.35">
      <c r="A6" s="710"/>
      <c r="B6" s="710"/>
      <c r="C6" s="76"/>
      <c r="D6" s="711" t="s">
        <v>708</v>
      </c>
      <c r="E6" s="697"/>
      <c r="F6" s="697"/>
      <c r="G6" s="712"/>
      <c r="H6" s="711" t="s">
        <v>512</v>
      </c>
      <c r="I6" s="712"/>
      <c r="J6" s="668" t="s">
        <v>709</v>
      </c>
      <c r="K6" s="668"/>
    </row>
    <row r="7" spans="1:11" ht="62" x14ac:dyDescent="0.35">
      <c r="A7" s="52"/>
      <c r="B7" s="52"/>
      <c r="C7" s="62"/>
      <c r="D7" s="592" t="s">
        <v>710</v>
      </c>
      <c r="E7" s="713" t="s">
        <v>711</v>
      </c>
      <c r="F7" s="714"/>
      <c r="G7" s="715"/>
      <c r="H7" s="262" t="s">
        <v>712</v>
      </c>
      <c r="I7" s="593" t="s">
        <v>713</v>
      </c>
      <c r="J7" s="66"/>
      <c r="K7" s="77" t="s">
        <v>714</v>
      </c>
    </row>
    <row r="8" spans="1:11" x14ac:dyDescent="0.35">
      <c r="A8" s="63"/>
      <c r="B8" s="63"/>
      <c r="C8" s="78"/>
      <c r="D8" s="594"/>
      <c r="E8" s="595"/>
      <c r="F8" s="575" t="s">
        <v>715</v>
      </c>
      <c r="G8" s="575" t="s">
        <v>716</v>
      </c>
      <c r="H8" s="596"/>
      <c r="I8" s="594"/>
      <c r="J8" s="80"/>
      <c r="K8" s="69"/>
    </row>
    <row r="9" spans="1:11" x14ac:dyDescent="0.35">
      <c r="A9" s="22" t="s">
        <v>524</v>
      </c>
      <c r="B9" s="653" t="s">
        <v>525</v>
      </c>
      <c r="C9" s="674"/>
      <c r="D9" s="415"/>
      <c r="E9" s="597"/>
      <c r="F9" s="415"/>
      <c r="G9" s="415"/>
      <c r="H9" s="415"/>
      <c r="I9" s="415"/>
      <c r="J9" s="416"/>
      <c r="K9" s="416"/>
    </row>
    <row r="10" spans="1:11" x14ac:dyDescent="0.35">
      <c r="A10" s="22" t="s">
        <v>421</v>
      </c>
      <c r="B10" s="653" t="s">
        <v>526</v>
      </c>
      <c r="C10" s="654"/>
      <c r="D10" s="99">
        <v>2009</v>
      </c>
      <c r="E10" s="240">
        <v>90</v>
      </c>
      <c r="F10" s="99">
        <v>76</v>
      </c>
      <c r="G10" s="99">
        <v>76</v>
      </c>
      <c r="H10" s="99">
        <v>0</v>
      </c>
      <c r="I10" s="99">
        <v>-4</v>
      </c>
      <c r="J10" s="99">
        <v>2074</v>
      </c>
      <c r="K10" s="99">
        <v>85</v>
      </c>
    </row>
    <row r="11" spans="1:11" x14ac:dyDescent="0.35">
      <c r="A11" s="22" t="s">
        <v>423</v>
      </c>
      <c r="B11" s="5"/>
      <c r="C11" s="26" t="s">
        <v>527</v>
      </c>
      <c r="D11" s="99"/>
      <c r="E11" s="417"/>
      <c r="F11" s="99"/>
      <c r="G11" s="99"/>
      <c r="H11" s="99"/>
      <c r="I11" s="99"/>
      <c r="J11" s="99"/>
      <c r="K11" s="99"/>
    </row>
    <row r="12" spans="1:11" x14ac:dyDescent="0.35">
      <c r="A12" s="22" t="s">
        <v>528</v>
      </c>
      <c r="B12" s="5"/>
      <c r="C12" s="26" t="s">
        <v>529</v>
      </c>
      <c r="D12" s="99"/>
      <c r="E12" s="417"/>
      <c r="F12" s="99"/>
      <c r="G12" s="99"/>
      <c r="H12" s="99"/>
      <c r="I12" s="99"/>
      <c r="J12" s="99"/>
      <c r="K12" s="99"/>
    </row>
    <row r="13" spans="1:11" x14ac:dyDescent="0.35">
      <c r="A13" s="22" t="s">
        <v>530</v>
      </c>
      <c r="B13" s="5"/>
      <c r="C13" s="26" t="s">
        <v>531</v>
      </c>
      <c r="D13" s="99"/>
      <c r="E13" s="417"/>
      <c r="F13" s="99"/>
      <c r="G13" s="99"/>
      <c r="H13" s="99"/>
      <c r="I13" s="99"/>
      <c r="J13" s="99"/>
      <c r="K13" s="99"/>
    </row>
    <row r="14" spans="1:11" x14ac:dyDescent="0.35">
      <c r="A14" s="22" t="s">
        <v>532</v>
      </c>
      <c r="B14" s="5"/>
      <c r="C14" s="26" t="s">
        <v>533</v>
      </c>
      <c r="D14" s="99"/>
      <c r="E14" s="417"/>
      <c r="F14" s="99"/>
      <c r="G14" s="99"/>
      <c r="H14" s="99"/>
      <c r="I14" s="99"/>
      <c r="J14" s="99"/>
      <c r="K14" s="99"/>
    </row>
    <row r="15" spans="1:11" x14ac:dyDescent="0.35">
      <c r="A15" s="22" t="s">
        <v>534</v>
      </c>
      <c r="B15" s="5"/>
      <c r="C15" s="26" t="s">
        <v>535</v>
      </c>
      <c r="D15" s="99">
        <v>62</v>
      </c>
      <c r="E15" s="417">
        <v>34</v>
      </c>
      <c r="F15" s="99">
        <v>32</v>
      </c>
      <c r="G15" s="99">
        <v>32</v>
      </c>
      <c r="H15" s="99">
        <v>0</v>
      </c>
      <c r="I15" s="99">
        <v>-2</v>
      </c>
      <c r="J15" s="99">
        <v>91</v>
      </c>
      <c r="K15" s="99">
        <v>32</v>
      </c>
    </row>
    <row r="16" spans="1:11" x14ac:dyDescent="0.35">
      <c r="A16" s="22" t="s">
        <v>536</v>
      </c>
      <c r="B16" s="5"/>
      <c r="C16" s="26" t="s">
        <v>539</v>
      </c>
      <c r="D16" s="99">
        <v>1947</v>
      </c>
      <c r="E16" s="417">
        <v>56</v>
      </c>
      <c r="F16" s="99">
        <v>44</v>
      </c>
      <c r="G16" s="99">
        <v>44</v>
      </c>
      <c r="H16" s="99">
        <v>0</v>
      </c>
      <c r="I16" s="99">
        <v>-2</v>
      </c>
      <c r="J16" s="99">
        <v>1983</v>
      </c>
      <c r="K16" s="99">
        <v>54</v>
      </c>
    </row>
    <row r="17" spans="1:11" x14ac:dyDescent="0.35">
      <c r="A17" s="22" t="s">
        <v>538</v>
      </c>
      <c r="B17" s="653" t="s">
        <v>717</v>
      </c>
      <c r="C17" s="654"/>
      <c r="D17" s="99"/>
      <c r="E17" s="417"/>
      <c r="F17" s="99"/>
      <c r="G17" s="99"/>
      <c r="H17" s="99"/>
      <c r="I17" s="99"/>
      <c r="J17" s="99"/>
      <c r="K17" s="99"/>
    </row>
    <row r="18" spans="1:11" x14ac:dyDescent="0.35">
      <c r="A18" s="22" t="s">
        <v>540</v>
      </c>
      <c r="B18" s="653" t="s">
        <v>718</v>
      </c>
      <c r="C18" s="654"/>
      <c r="D18" s="99"/>
      <c r="E18" s="417"/>
      <c r="F18" s="99"/>
      <c r="G18" s="99"/>
      <c r="H18" s="99"/>
      <c r="I18" s="99"/>
      <c r="J18" s="99"/>
      <c r="K18" s="99"/>
    </row>
    <row r="19" spans="1:11" x14ac:dyDescent="0.35">
      <c r="A19" s="22" t="s">
        <v>542</v>
      </c>
      <c r="B19" s="653" t="s">
        <v>346</v>
      </c>
      <c r="C19" s="654"/>
      <c r="D19" s="99">
        <v>2009</v>
      </c>
      <c r="E19" s="99">
        <v>90</v>
      </c>
      <c r="F19" s="99">
        <v>76</v>
      </c>
      <c r="G19" s="99">
        <v>76</v>
      </c>
      <c r="H19" s="99">
        <v>0</v>
      </c>
      <c r="I19" s="99">
        <v>-4</v>
      </c>
      <c r="J19" s="99">
        <v>2074</v>
      </c>
      <c r="K19" s="99">
        <v>85</v>
      </c>
    </row>
    <row r="20" spans="1:11" x14ac:dyDescent="0.35">
      <c r="D20" s="138"/>
      <c r="E20" s="138"/>
      <c r="F20" s="138"/>
      <c r="G20" s="138"/>
      <c r="H20" s="138"/>
      <c r="I20" s="138"/>
    </row>
    <row r="21" spans="1:11" x14ac:dyDescent="0.35">
      <c r="D21" s="138"/>
      <c r="E21" s="138"/>
      <c r="F21" s="138"/>
      <c r="G21" s="138"/>
      <c r="H21" s="138"/>
      <c r="I21" s="138"/>
    </row>
    <row r="22" spans="1:11" x14ac:dyDescent="0.35">
      <c r="D22" s="138"/>
      <c r="E22" s="138"/>
      <c r="F22" s="138"/>
      <c r="G22" s="138"/>
      <c r="H22" s="138"/>
      <c r="I22" s="138"/>
    </row>
  </sheetData>
  <sheetProtection algorithmName="SHA-512" hashValue="qSU3T5790+GOBX//LR1VBJ3Pp2YcSYVnxow/M6yNKqn/nJ4d1gSR2y0DfPTnZ88Q0Zf5vdQy95r+JSLHP3ZJBQ==" saltValue="J8dNIDXWR7hrofwIXXXFUw==" spinCount="100000" sheet="1" objects="1" scenarios="1" formatColumns="0" formatRows="0"/>
  <mergeCells count="10">
    <mergeCell ref="A6:B6"/>
    <mergeCell ref="D6:G6"/>
    <mergeCell ref="H6:I6"/>
    <mergeCell ref="B19:C19"/>
    <mergeCell ref="J6:K6"/>
    <mergeCell ref="B9:C9"/>
    <mergeCell ref="B10:C10"/>
    <mergeCell ref="B17:C17"/>
    <mergeCell ref="B18:C18"/>
    <mergeCell ref="E7:G7"/>
  </mergeCells>
  <pageMargins left="0.7" right="0.7" top="0.75" bottom="0.75" header="0.3" footer="0.3"/>
  <pageSetup paperSize="9" scale="50" fitToWidth="0" fitToHeight="0" orientation="landscape" r:id="rId1"/>
  <headerFooter>
    <oddFooter>&amp;C&amp;1#&amp;"Calibri"&amp;8&amp;K000000Informationsklass: K1</oddFooter>
  </headerFooter>
  <ignoredErrors>
    <ignoredError sqref="A9:A19"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B8D84-0E69-4D4D-B015-6A679C685640}">
  <sheetPr codeName="Sheet37"/>
  <dimension ref="A1:H30"/>
  <sheetViews>
    <sheetView showGridLines="0" zoomScale="85" zoomScaleNormal="85" workbookViewId="0"/>
  </sheetViews>
  <sheetFormatPr defaultColWidth="9.1796875" defaultRowHeight="15.5" x14ac:dyDescent="0.35"/>
  <cols>
    <col min="1" max="1" width="7.453125" style="1" bestFit="1" customWidth="1"/>
    <col min="2" max="2" width="65.54296875" style="1" customWidth="1"/>
    <col min="3" max="7" width="21.81640625" style="1" customWidth="1"/>
    <col min="8" max="8" width="32.81640625" style="1" customWidth="1"/>
    <col min="9" max="16384" width="9.1796875" style="1"/>
  </cols>
  <sheetData>
    <row r="1" spans="1:8" ht="18.5" x14ac:dyDescent="0.45">
      <c r="A1" s="12" t="str">
        <f>'EU OV1'!A1</f>
        <v>Länsförsäkringar Bank group, Pillar 3 disclosure 2024 Q2</v>
      </c>
    </row>
    <row r="2" spans="1:8" x14ac:dyDescent="0.35">
      <c r="A2" s="16" t="s">
        <v>1131</v>
      </c>
    </row>
    <row r="3" spans="1:8" x14ac:dyDescent="0.35">
      <c r="A3" s="16" t="s">
        <v>85</v>
      </c>
    </row>
    <row r="5" spans="1:8" x14ac:dyDescent="0.35">
      <c r="A5" s="50" t="s">
        <v>1026</v>
      </c>
      <c r="B5" s="64"/>
      <c r="C5" s="22" t="s">
        <v>311</v>
      </c>
      <c r="D5" s="22" t="s">
        <v>312</v>
      </c>
      <c r="E5" s="22" t="s">
        <v>313</v>
      </c>
      <c r="F5" s="22" t="s">
        <v>347</v>
      </c>
      <c r="G5" s="22" t="s">
        <v>348</v>
      </c>
      <c r="H5" s="22" t="s">
        <v>399</v>
      </c>
    </row>
    <row r="6" spans="1:8" ht="46.5" x14ac:dyDescent="0.35">
      <c r="A6" s="64"/>
      <c r="B6" s="64"/>
      <c r="C6" s="668" t="s">
        <v>562</v>
      </c>
      <c r="D6" s="659"/>
      <c r="E6" s="659"/>
      <c r="F6" s="659"/>
      <c r="G6" s="23" t="s">
        <v>719</v>
      </c>
      <c r="H6" s="23" t="s">
        <v>720</v>
      </c>
    </row>
    <row r="7" spans="1:8" ht="46.5" x14ac:dyDescent="0.35">
      <c r="A7" s="64"/>
      <c r="B7" s="64"/>
      <c r="C7" s="66"/>
      <c r="D7" s="668" t="s">
        <v>721</v>
      </c>
      <c r="E7" s="659"/>
      <c r="F7" s="23" t="s">
        <v>722</v>
      </c>
      <c r="G7" s="67"/>
      <c r="H7" s="67"/>
    </row>
    <row r="8" spans="1:8" x14ac:dyDescent="0.35">
      <c r="A8" s="64"/>
      <c r="B8" s="64"/>
      <c r="C8" s="68"/>
      <c r="D8" s="69"/>
      <c r="E8" s="29" t="s">
        <v>715</v>
      </c>
      <c r="F8" s="69"/>
      <c r="G8" s="69"/>
      <c r="H8" s="69"/>
    </row>
    <row r="9" spans="1:8" x14ac:dyDescent="0.35">
      <c r="A9" s="22" t="s">
        <v>421</v>
      </c>
      <c r="B9" s="70" t="s">
        <v>723</v>
      </c>
      <c r="C9" s="418">
        <v>1784</v>
      </c>
      <c r="D9" s="418">
        <v>9</v>
      </c>
      <c r="E9" s="418">
        <v>9</v>
      </c>
      <c r="F9" s="418">
        <v>1784</v>
      </c>
      <c r="G9" s="418">
        <v>-7</v>
      </c>
      <c r="H9" s="227"/>
    </row>
    <row r="10" spans="1:8" x14ac:dyDescent="0.35">
      <c r="A10" s="22" t="s">
        <v>423</v>
      </c>
      <c r="B10" s="70" t="s">
        <v>724</v>
      </c>
      <c r="C10" s="418">
        <v>71</v>
      </c>
      <c r="D10" s="418"/>
      <c r="E10" s="418"/>
      <c r="F10" s="418">
        <v>71</v>
      </c>
      <c r="G10" s="418">
        <v>0</v>
      </c>
      <c r="H10" s="227"/>
    </row>
    <row r="11" spans="1:8" x14ac:dyDescent="0.35">
      <c r="A11" s="22" t="s">
        <v>528</v>
      </c>
      <c r="B11" s="70" t="s">
        <v>725</v>
      </c>
      <c r="C11" s="418">
        <v>1966</v>
      </c>
      <c r="D11" s="418">
        <v>53</v>
      </c>
      <c r="E11" s="418">
        <v>53</v>
      </c>
      <c r="F11" s="418">
        <v>1966</v>
      </c>
      <c r="G11" s="418">
        <v>-28</v>
      </c>
      <c r="H11" s="227"/>
    </row>
    <row r="12" spans="1:8" x14ac:dyDescent="0.35">
      <c r="A12" s="22" t="s">
        <v>530</v>
      </c>
      <c r="B12" s="70" t="s">
        <v>726</v>
      </c>
      <c r="C12" s="418">
        <v>71</v>
      </c>
      <c r="D12" s="418"/>
      <c r="E12" s="418"/>
      <c r="F12" s="418">
        <v>71</v>
      </c>
      <c r="G12" s="418">
        <v>0</v>
      </c>
      <c r="H12" s="227"/>
    </row>
    <row r="13" spans="1:8" x14ac:dyDescent="0.35">
      <c r="A13" s="22" t="s">
        <v>532</v>
      </c>
      <c r="B13" s="70" t="s">
        <v>727</v>
      </c>
      <c r="C13" s="418">
        <v>133</v>
      </c>
      <c r="D13" s="418">
        <v>3</v>
      </c>
      <c r="E13" s="418">
        <v>3</v>
      </c>
      <c r="F13" s="418">
        <v>133</v>
      </c>
      <c r="G13" s="418">
        <v>-1</v>
      </c>
      <c r="H13" s="227"/>
    </row>
    <row r="14" spans="1:8" x14ac:dyDescent="0.35">
      <c r="A14" s="22" t="s">
        <v>534</v>
      </c>
      <c r="B14" s="70" t="s">
        <v>728</v>
      </c>
      <c r="C14" s="418">
        <v>3787</v>
      </c>
      <c r="D14" s="418">
        <v>80</v>
      </c>
      <c r="E14" s="418">
        <v>79</v>
      </c>
      <c r="F14" s="418">
        <v>3787</v>
      </c>
      <c r="G14" s="418">
        <v>-50</v>
      </c>
      <c r="H14" s="227"/>
    </row>
    <row r="15" spans="1:8" x14ac:dyDescent="0.35">
      <c r="A15" s="22" t="s">
        <v>536</v>
      </c>
      <c r="B15" s="70" t="s">
        <v>729</v>
      </c>
      <c r="C15" s="418">
        <v>2005</v>
      </c>
      <c r="D15" s="418">
        <v>44</v>
      </c>
      <c r="E15" s="418">
        <v>44</v>
      </c>
      <c r="F15" s="418">
        <v>2005</v>
      </c>
      <c r="G15" s="418">
        <v>-31</v>
      </c>
      <c r="H15" s="227"/>
    </row>
    <row r="16" spans="1:8" x14ac:dyDescent="0.35">
      <c r="A16" s="22" t="s">
        <v>538</v>
      </c>
      <c r="B16" s="70" t="s">
        <v>730</v>
      </c>
      <c r="C16" s="418">
        <v>1324</v>
      </c>
      <c r="D16" s="418">
        <v>21</v>
      </c>
      <c r="E16" s="418">
        <v>21</v>
      </c>
      <c r="F16" s="418">
        <v>1324</v>
      </c>
      <c r="G16" s="418">
        <v>-13</v>
      </c>
      <c r="H16" s="227"/>
    </row>
    <row r="17" spans="1:8" x14ac:dyDescent="0.35">
      <c r="A17" s="22" t="s">
        <v>540</v>
      </c>
      <c r="B17" s="70" t="s">
        <v>731</v>
      </c>
      <c r="C17" s="418">
        <v>647</v>
      </c>
      <c r="D17" s="418">
        <v>55</v>
      </c>
      <c r="E17" s="418">
        <v>55</v>
      </c>
      <c r="F17" s="418">
        <v>647</v>
      </c>
      <c r="G17" s="418">
        <v>-41</v>
      </c>
      <c r="H17" s="227"/>
    </row>
    <row r="18" spans="1:8" x14ac:dyDescent="0.35">
      <c r="A18" s="22" t="s">
        <v>542</v>
      </c>
      <c r="B18" s="70" t="s">
        <v>732</v>
      </c>
      <c r="C18" s="418">
        <v>257</v>
      </c>
      <c r="D18" s="418">
        <v>1</v>
      </c>
      <c r="E18" s="418">
        <v>1</v>
      </c>
      <c r="F18" s="418">
        <v>257</v>
      </c>
      <c r="G18" s="418">
        <v>-1</v>
      </c>
      <c r="H18" s="227"/>
    </row>
    <row r="19" spans="1:8" x14ac:dyDescent="0.35">
      <c r="A19" s="22" t="s">
        <v>543</v>
      </c>
      <c r="B19" s="277" t="s">
        <v>734</v>
      </c>
      <c r="C19" s="418">
        <v>164</v>
      </c>
      <c r="D19" s="418">
        <v>1</v>
      </c>
      <c r="E19" s="418"/>
      <c r="F19" s="418">
        <v>164</v>
      </c>
      <c r="G19" s="418">
        <v>-1</v>
      </c>
      <c r="H19" s="227"/>
    </row>
    <row r="20" spans="1:8" x14ac:dyDescent="0.35">
      <c r="A20" s="22" t="s">
        <v>544</v>
      </c>
      <c r="B20" s="277" t="s">
        <v>733</v>
      </c>
      <c r="C20" s="418">
        <v>13561</v>
      </c>
      <c r="D20" s="418">
        <v>68</v>
      </c>
      <c r="E20" s="418">
        <v>68</v>
      </c>
      <c r="F20" s="418">
        <v>13561</v>
      </c>
      <c r="G20" s="418">
        <v>-12</v>
      </c>
      <c r="H20" s="227"/>
    </row>
    <row r="21" spans="1:8" x14ac:dyDescent="0.35">
      <c r="A21" s="22" t="s">
        <v>545</v>
      </c>
      <c r="B21" s="70" t="s">
        <v>735</v>
      </c>
      <c r="C21" s="418">
        <v>911</v>
      </c>
      <c r="D21" s="418">
        <v>11</v>
      </c>
      <c r="E21" s="418">
        <v>8</v>
      </c>
      <c r="F21" s="418">
        <v>911</v>
      </c>
      <c r="G21" s="418">
        <v>-8</v>
      </c>
      <c r="H21" s="227"/>
    </row>
    <row r="22" spans="1:8" x14ac:dyDescent="0.35">
      <c r="A22" s="22" t="s">
        <v>546</v>
      </c>
      <c r="B22" s="70" t="s">
        <v>736</v>
      </c>
      <c r="C22" s="418">
        <v>898</v>
      </c>
      <c r="D22" s="418">
        <v>16</v>
      </c>
      <c r="E22" s="418">
        <v>16</v>
      </c>
      <c r="F22" s="418">
        <v>898</v>
      </c>
      <c r="G22" s="418">
        <v>-12</v>
      </c>
      <c r="H22" s="227"/>
    </row>
    <row r="23" spans="1:8" x14ac:dyDescent="0.35">
      <c r="A23" s="22" t="s">
        <v>547</v>
      </c>
      <c r="B23" s="70" t="s">
        <v>737</v>
      </c>
      <c r="C23" s="418"/>
      <c r="D23" s="418"/>
      <c r="E23" s="418"/>
      <c r="F23" s="418"/>
      <c r="G23" s="418"/>
      <c r="H23" s="227"/>
    </row>
    <row r="24" spans="1:8" x14ac:dyDescent="0.35">
      <c r="A24" s="22" t="s">
        <v>549</v>
      </c>
      <c r="B24" s="70" t="s">
        <v>738</v>
      </c>
      <c r="C24" s="418">
        <v>167</v>
      </c>
      <c r="D24" s="418">
        <v>3</v>
      </c>
      <c r="E24" s="418">
        <v>3</v>
      </c>
      <c r="F24" s="418">
        <v>167</v>
      </c>
      <c r="G24" s="418">
        <v>-2</v>
      </c>
      <c r="H24" s="227"/>
    </row>
    <row r="25" spans="1:8" x14ac:dyDescent="0.35">
      <c r="A25" s="22" t="s">
        <v>550</v>
      </c>
      <c r="B25" s="70" t="s">
        <v>739</v>
      </c>
      <c r="C25" s="418">
        <v>126</v>
      </c>
      <c r="D25" s="418">
        <v>1</v>
      </c>
      <c r="E25" s="418">
        <v>1</v>
      </c>
      <c r="F25" s="418">
        <v>126</v>
      </c>
      <c r="G25" s="418">
        <v>-1</v>
      </c>
      <c r="H25" s="227"/>
    </row>
    <row r="26" spans="1:8" x14ac:dyDescent="0.35">
      <c r="A26" s="22" t="s">
        <v>551</v>
      </c>
      <c r="B26" s="70" t="s">
        <v>740</v>
      </c>
      <c r="C26" s="418">
        <v>360</v>
      </c>
      <c r="D26" s="418">
        <v>12</v>
      </c>
      <c r="E26" s="418">
        <v>10</v>
      </c>
      <c r="F26" s="418">
        <v>360</v>
      </c>
      <c r="G26" s="418">
        <v>-12</v>
      </c>
      <c r="H26" s="227"/>
    </row>
    <row r="27" spans="1:8" x14ac:dyDescent="0.35">
      <c r="A27" s="22" t="s">
        <v>552</v>
      </c>
      <c r="B27" s="70" t="s">
        <v>741</v>
      </c>
      <c r="C27" s="418">
        <v>137</v>
      </c>
      <c r="D27" s="418">
        <v>3</v>
      </c>
      <c r="E27" s="418">
        <v>3</v>
      </c>
      <c r="F27" s="418">
        <v>137</v>
      </c>
      <c r="G27" s="418">
        <v>-3</v>
      </c>
      <c r="H27" s="227"/>
    </row>
    <row r="28" spans="1:8" x14ac:dyDescent="0.35">
      <c r="A28" s="22" t="s">
        <v>553</v>
      </c>
      <c r="B28" s="71" t="s">
        <v>346</v>
      </c>
      <c r="C28" s="99">
        <v>28370</v>
      </c>
      <c r="D28" s="99">
        <v>382</v>
      </c>
      <c r="E28" s="99">
        <v>376</v>
      </c>
      <c r="F28" s="99">
        <v>28370</v>
      </c>
      <c r="G28" s="99">
        <v>-224</v>
      </c>
      <c r="H28" s="214"/>
    </row>
    <row r="30" spans="1:8" x14ac:dyDescent="0.35">
      <c r="B30" s="278"/>
    </row>
  </sheetData>
  <sheetProtection algorithmName="SHA-512" hashValue="K/8ezNLsRc4Y1gQ7S8dTw0eupcQ7WoyTKZ+ZAY6DKSKV0Pee3sLZynrEDo9h5gKul2tquQmkWts1yYwcOaIzCA==" saltValue="3tqLK74+J7hgPO3MucS9Jg==" spinCount="100000" sheet="1" objects="1" scenarios="1" formatColumns="0" formatRows="0"/>
  <mergeCells count="2">
    <mergeCell ref="C6:F6"/>
    <mergeCell ref="D7:E7"/>
  </mergeCells>
  <pageMargins left="0.7" right="0.7" top="0.75" bottom="0.75" header="0.3" footer="0.3"/>
  <pageSetup paperSize="9" scale="55" fitToWidth="0" fitToHeight="0" orientation="landscape" r:id="rId1"/>
  <headerFooter>
    <oddFooter>&amp;C&amp;1#&amp;"Calibri"&amp;8&amp;K000000Informationsklass: K1</oddFooter>
  </headerFooter>
  <ignoredErrors>
    <ignoredError sqref="A9:A28"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E2956-710B-4D87-8F2F-8747A0F7C8BE}">
  <sheetPr codeName="Sheet39"/>
  <dimension ref="A1:E15"/>
  <sheetViews>
    <sheetView showGridLines="0" zoomScale="85" zoomScaleNormal="85" workbookViewId="0"/>
  </sheetViews>
  <sheetFormatPr defaultColWidth="9.1796875" defaultRowHeight="15.5" x14ac:dyDescent="0.35"/>
  <cols>
    <col min="1" max="1" width="7.453125" style="1" bestFit="1" customWidth="1"/>
    <col min="2" max="2" width="3.26953125" style="1" customWidth="1"/>
    <col min="3" max="3" width="43.7265625" style="1" customWidth="1"/>
    <col min="4" max="5" width="21.81640625" style="1" customWidth="1"/>
    <col min="6" max="16384" width="9.1796875" style="1"/>
  </cols>
  <sheetData>
    <row r="1" spans="1:5" ht="18.5" x14ac:dyDescent="0.45">
      <c r="A1" s="12" t="str">
        <f>'EU OV1'!A1</f>
        <v>Länsförsäkringar Bank group, Pillar 3 disclosure 2024 Q2</v>
      </c>
    </row>
    <row r="2" spans="1:5" x14ac:dyDescent="0.35">
      <c r="A2" s="16" t="s">
        <v>67</v>
      </c>
    </row>
    <row r="3" spans="1:5" x14ac:dyDescent="0.35">
      <c r="A3" s="16" t="s">
        <v>91</v>
      </c>
    </row>
    <row r="5" spans="1:5" x14ac:dyDescent="0.35">
      <c r="A5" s="50" t="s">
        <v>1026</v>
      </c>
      <c r="B5" s="52"/>
      <c r="C5" s="52"/>
      <c r="D5" s="22" t="s">
        <v>311</v>
      </c>
      <c r="E5" s="22" t="s">
        <v>312</v>
      </c>
    </row>
    <row r="6" spans="1:5" x14ac:dyDescent="0.35">
      <c r="A6" s="52"/>
      <c r="B6" s="52"/>
      <c r="C6" s="52"/>
      <c r="D6" s="716" t="s">
        <v>742</v>
      </c>
      <c r="E6" s="717"/>
    </row>
    <row r="7" spans="1:5" ht="31" x14ac:dyDescent="0.35">
      <c r="A7" s="52"/>
      <c r="B7" s="52"/>
      <c r="C7" s="64"/>
      <c r="D7" s="29" t="s">
        <v>743</v>
      </c>
      <c r="E7" s="29" t="s">
        <v>744</v>
      </c>
    </row>
    <row r="8" spans="1:5" x14ac:dyDescent="0.35">
      <c r="A8" s="22" t="s">
        <v>421</v>
      </c>
      <c r="B8" s="653" t="s">
        <v>745</v>
      </c>
      <c r="C8" s="654"/>
      <c r="D8" s="418"/>
      <c r="E8" s="416"/>
    </row>
    <row r="9" spans="1:5" x14ac:dyDescent="0.35">
      <c r="A9" s="22" t="s">
        <v>423</v>
      </c>
      <c r="B9" s="653" t="s">
        <v>746</v>
      </c>
      <c r="C9" s="654"/>
      <c r="D9" s="418">
        <v>13</v>
      </c>
      <c r="E9" s="416"/>
    </row>
    <row r="10" spans="1:5" x14ac:dyDescent="0.35">
      <c r="A10" s="22" t="s">
        <v>528</v>
      </c>
      <c r="B10" s="65"/>
      <c r="C10" s="26" t="s">
        <v>747</v>
      </c>
      <c r="D10" s="418"/>
      <c r="E10" s="416"/>
    </row>
    <row r="11" spans="1:5" x14ac:dyDescent="0.35">
      <c r="A11" s="22" t="s">
        <v>530</v>
      </c>
      <c r="B11" s="65"/>
      <c r="C11" s="26" t="s">
        <v>748</v>
      </c>
      <c r="D11" s="418"/>
      <c r="E11" s="416"/>
    </row>
    <row r="12" spans="1:5" x14ac:dyDescent="0.35">
      <c r="A12" s="22" t="s">
        <v>532</v>
      </c>
      <c r="B12" s="65"/>
      <c r="C12" s="26" t="s">
        <v>749</v>
      </c>
      <c r="D12" s="418">
        <v>13</v>
      </c>
      <c r="E12" s="416"/>
    </row>
    <row r="13" spans="1:5" x14ac:dyDescent="0.35">
      <c r="A13" s="22" t="s">
        <v>534</v>
      </c>
      <c r="B13" s="65"/>
      <c r="C13" s="26" t="s">
        <v>750</v>
      </c>
      <c r="D13" s="418"/>
      <c r="E13" s="416"/>
    </row>
    <row r="14" spans="1:5" x14ac:dyDescent="0.35">
      <c r="A14" s="22" t="s">
        <v>536</v>
      </c>
      <c r="B14" s="65"/>
      <c r="C14" s="26" t="s">
        <v>495</v>
      </c>
      <c r="D14" s="418"/>
      <c r="E14" s="416"/>
    </row>
    <row r="15" spans="1:5" x14ac:dyDescent="0.35">
      <c r="A15" s="22" t="s">
        <v>538</v>
      </c>
      <c r="B15" s="653" t="s">
        <v>346</v>
      </c>
      <c r="C15" s="654"/>
      <c r="D15" s="418">
        <v>13</v>
      </c>
      <c r="E15" s="415"/>
    </row>
  </sheetData>
  <sheetProtection algorithmName="SHA-512" hashValue="+aG2yol4sCvJKQGKXHQB8Rhy0g0KYTgZh4TH8YmcvXxbjlOZ2ZhVWJn+9URq62XhNYyI1qDKplZyYwL92OnPNw==" saltValue="M6E75gVtcfn0nCPYTAK0KQ==" spinCount="100000" sheet="1" objects="1" scenarios="1" formatColumns="0" formatRows="0"/>
  <mergeCells count="4">
    <mergeCell ref="D6:E6"/>
    <mergeCell ref="B8:C8"/>
    <mergeCell ref="B9:C9"/>
    <mergeCell ref="B15:C15"/>
  </mergeCells>
  <pageMargins left="0.7" right="0.7" top="0.75" bottom="0.75" header="0.3" footer="0.3"/>
  <pageSetup paperSize="9" scale="80" fitToWidth="0" fitToHeight="0" orientation="portrait" r:id="rId1"/>
  <headerFooter>
    <oddFooter>&amp;C&amp;1#&amp;"Calibri"&amp;8&amp;K000000Informationsklass: K1</oddFooter>
  </headerFooter>
  <ignoredErrors>
    <ignoredError sqref="A8:A1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5C182-7F2A-46C5-8D8B-4619E67625C9}">
  <sheetPr codeName="Sheet5"/>
  <dimension ref="A1:I44"/>
  <sheetViews>
    <sheetView showGridLines="0" zoomScale="85" zoomScaleNormal="85" workbookViewId="0"/>
  </sheetViews>
  <sheetFormatPr defaultColWidth="9.1796875" defaultRowHeight="15.5" x14ac:dyDescent="0.35"/>
  <cols>
    <col min="1" max="1" width="7.7265625" style="1" customWidth="1"/>
    <col min="2" max="2" width="1.1796875" style="1" customWidth="1"/>
    <col min="3" max="3" width="60.1796875" style="1" customWidth="1"/>
    <col min="4" max="6" width="30.54296875" style="1" customWidth="1"/>
    <col min="7" max="7" width="9.1796875" style="1"/>
    <col min="8" max="8" width="19.81640625" style="1" bestFit="1" customWidth="1"/>
    <col min="9" max="9" width="22.26953125" style="1" bestFit="1" customWidth="1"/>
    <col min="10" max="16384" width="9.1796875" style="1"/>
  </cols>
  <sheetData>
    <row r="1" spans="1:9" ht="18.5" x14ac:dyDescent="0.45">
      <c r="A1" s="12" t="s">
        <v>1566</v>
      </c>
    </row>
    <row r="2" spans="1:9" x14ac:dyDescent="0.35">
      <c r="A2" s="16" t="s">
        <v>54</v>
      </c>
    </row>
    <row r="3" spans="1:9" x14ac:dyDescent="0.35">
      <c r="A3" s="16" t="s">
        <v>74</v>
      </c>
    </row>
    <row r="5" spans="1:9" x14ac:dyDescent="0.35">
      <c r="A5" s="81" t="s">
        <v>1026</v>
      </c>
      <c r="D5" s="659" t="s">
        <v>309</v>
      </c>
      <c r="E5" s="659"/>
      <c r="F5" s="29" t="s">
        <v>310</v>
      </c>
    </row>
    <row r="6" spans="1:9" x14ac:dyDescent="0.35">
      <c r="D6" s="22" t="s">
        <v>311</v>
      </c>
      <c r="E6" s="22" t="s">
        <v>312</v>
      </c>
      <c r="F6" s="22" t="s">
        <v>313</v>
      </c>
    </row>
    <row r="7" spans="1:9" x14ac:dyDescent="0.35">
      <c r="A7" s="120"/>
      <c r="B7" s="120"/>
      <c r="C7" s="88"/>
      <c r="D7" s="56">
        <v>45473</v>
      </c>
      <c r="E7" s="56">
        <v>45382</v>
      </c>
      <c r="F7" s="56">
        <v>45473</v>
      </c>
    </row>
    <row r="8" spans="1:9" x14ac:dyDescent="0.35">
      <c r="A8" s="22" t="s">
        <v>100</v>
      </c>
      <c r="B8" s="655" t="s">
        <v>314</v>
      </c>
      <c r="C8" s="656"/>
      <c r="D8" s="99">
        <v>123185</v>
      </c>
      <c r="E8" s="99">
        <v>120668</v>
      </c>
      <c r="F8" s="99">
        <v>9854.8000000000011</v>
      </c>
      <c r="H8" s="149"/>
    </row>
    <row r="9" spans="1:9" x14ac:dyDescent="0.35">
      <c r="A9" s="22" t="s">
        <v>105</v>
      </c>
      <c r="B9" s="5"/>
      <c r="C9" s="3" t="s">
        <v>315</v>
      </c>
      <c r="D9" s="99">
        <v>8906</v>
      </c>
      <c r="E9" s="99">
        <v>8522</v>
      </c>
      <c r="F9" s="99">
        <v>712.48</v>
      </c>
      <c r="H9" s="149"/>
    </row>
    <row r="10" spans="1:9" x14ac:dyDescent="0.35">
      <c r="A10" s="22" t="s">
        <v>107</v>
      </c>
      <c r="B10" s="5"/>
      <c r="C10" s="3" t="s">
        <v>316</v>
      </c>
      <c r="D10" s="99">
        <v>16493</v>
      </c>
      <c r="E10" s="99">
        <v>16135</v>
      </c>
      <c r="F10" s="99">
        <v>1319.44</v>
      </c>
      <c r="H10" s="149"/>
    </row>
    <row r="11" spans="1:9" x14ac:dyDescent="0.35">
      <c r="A11" s="22" t="s">
        <v>111</v>
      </c>
      <c r="B11" s="5"/>
      <c r="C11" s="3" t="s">
        <v>317</v>
      </c>
      <c r="D11" s="99"/>
      <c r="E11" s="99"/>
      <c r="F11" s="99"/>
      <c r="H11" s="149"/>
    </row>
    <row r="12" spans="1:9" x14ac:dyDescent="0.35">
      <c r="A12" s="22" t="s">
        <v>318</v>
      </c>
      <c r="B12" s="5"/>
      <c r="C12" s="3" t="s">
        <v>319</v>
      </c>
      <c r="D12" s="99"/>
      <c r="E12" s="99"/>
      <c r="F12" s="99"/>
      <c r="H12" s="149"/>
    </row>
    <row r="13" spans="1:9" x14ac:dyDescent="0.35">
      <c r="A13" s="22" t="s">
        <v>113</v>
      </c>
      <c r="B13" s="5"/>
      <c r="C13" s="3" t="s">
        <v>320</v>
      </c>
      <c r="D13" s="99">
        <v>22554</v>
      </c>
      <c r="E13" s="99">
        <v>22134</v>
      </c>
      <c r="F13" s="99">
        <v>1804.32</v>
      </c>
      <c r="H13" s="149"/>
    </row>
    <row r="14" spans="1:9" x14ac:dyDescent="0.35">
      <c r="A14" s="22" t="s">
        <v>117</v>
      </c>
      <c r="B14" s="655" t="s">
        <v>321</v>
      </c>
      <c r="C14" s="656"/>
      <c r="D14" s="99">
        <v>1011</v>
      </c>
      <c r="E14" s="99">
        <v>1671</v>
      </c>
      <c r="F14" s="99">
        <v>80.88</v>
      </c>
      <c r="H14" s="149"/>
      <c r="I14" s="251"/>
    </row>
    <row r="15" spans="1:9" x14ac:dyDescent="0.35">
      <c r="A15" s="22" t="s">
        <v>120</v>
      </c>
      <c r="B15" s="5"/>
      <c r="C15" s="3" t="s">
        <v>315</v>
      </c>
      <c r="D15" s="99">
        <v>560</v>
      </c>
      <c r="E15" s="99">
        <v>896</v>
      </c>
      <c r="F15" s="99">
        <v>44.800000000000004</v>
      </c>
      <c r="H15" s="149"/>
    </row>
    <row r="16" spans="1:9" x14ac:dyDescent="0.35">
      <c r="A16" s="22" t="s">
        <v>122</v>
      </c>
      <c r="B16" s="5"/>
      <c r="C16" s="3" t="s">
        <v>322</v>
      </c>
      <c r="D16" s="99"/>
      <c r="E16" s="99"/>
      <c r="F16" s="99"/>
      <c r="H16" s="149"/>
    </row>
    <row r="17" spans="1:8" x14ac:dyDescent="0.35">
      <c r="A17" s="22" t="s">
        <v>323</v>
      </c>
      <c r="B17" s="5"/>
      <c r="C17" s="3" t="s">
        <v>324</v>
      </c>
      <c r="D17" s="99">
        <v>16</v>
      </c>
      <c r="E17" s="99">
        <v>15</v>
      </c>
      <c r="F17" s="99">
        <v>1.28</v>
      </c>
      <c r="H17" s="149"/>
    </row>
    <row r="18" spans="1:8" x14ac:dyDescent="0.35">
      <c r="A18" s="22" t="s">
        <v>325</v>
      </c>
      <c r="B18" s="5"/>
      <c r="C18" s="3" t="s">
        <v>326</v>
      </c>
      <c r="D18" s="99">
        <v>435</v>
      </c>
      <c r="E18" s="99">
        <v>760</v>
      </c>
      <c r="F18" s="99">
        <v>34.800000000000004</v>
      </c>
      <c r="H18" s="149"/>
    </row>
    <row r="19" spans="1:8" x14ac:dyDescent="0.35">
      <c r="A19" s="22" t="s">
        <v>124</v>
      </c>
      <c r="B19" s="5"/>
      <c r="C19" s="3" t="s">
        <v>327</v>
      </c>
      <c r="D19" s="99"/>
      <c r="E19" s="99"/>
      <c r="F19" s="99"/>
      <c r="H19" s="149"/>
    </row>
    <row r="20" spans="1:8" s="138" customFormat="1" x14ac:dyDescent="0.35">
      <c r="A20" s="42" t="s">
        <v>126</v>
      </c>
      <c r="B20" s="657" t="s">
        <v>125</v>
      </c>
      <c r="C20" s="658"/>
      <c r="D20" s="99"/>
      <c r="E20" s="99"/>
      <c r="F20" s="99"/>
      <c r="H20" s="149"/>
    </row>
    <row r="21" spans="1:8" s="138" customFormat="1" x14ac:dyDescent="0.35">
      <c r="A21" s="42" t="s">
        <v>128</v>
      </c>
      <c r="B21" s="657" t="s">
        <v>125</v>
      </c>
      <c r="C21" s="658"/>
      <c r="D21" s="99"/>
      <c r="E21" s="99"/>
      <c r="F21" s="99"/>
      <c r="H21" s="149"/>
    </row>
    <row r="22" spans="1:8" s="138" customFormat="1" x14ac:dyDescent="0.35">
      <c r="A22" s="42" t="s">
        <v>130</v>
      </c>
      <c r="B22" s="657" t="s">
        <v>125</v>
      </c>
      <c r="C22" s="658"/>
      <c r="D22" s="99"/>
      <c r="E22" s="99"/>
      <c r="F22" s="99"/>
      <c r="H22" s="149"/>
    </row>
    <row r="23" spans="1:8" s="138" customFormat="1" x14ac:dyDescent="0.35">
      <c r="A23" s="42" t="s">
        <v>132</v>
      </c>
      <c r="B23" s="657" t="s">
        <v>125</v>
      </c>
      <c r="C23" s="658"/>
      <c r="D23" s="99"/>
      <c r="E23" s="99"/>
      <c r="F23" s="99"/>
      <c r="H23" s="149"/>
    </row>
    <row r="24" spans="1:8" s="138" customFormat="1" x14ac:dyDescent="0.35">
      <c r="A24" s="42" t="s">
        <v>134</v>
      </c>
      <c r="B24" s="657" t="s">
        <v>125</v>
      </c>
      <c r="C24" s="658"/>
      <c r="D24" s="99"/>
      <c r="E24" s="99"/>
      <c r="F24" s="99"/>
      <c r="H24" s="149"/>
    </row>
    <row r="25" spans="1:8" x14ac:dyDescent="0.35">
      <c r="A25" s="22" t="s">
        <v>136</v>
      </c>
      <c r="B25" s="660" t="s">
        <v>328</v>
      </c>
      <c r="C25" s="661"/>
      <c r="D25" s="99"/>
      <c r="E25" s="99"/>
      <c r="F25" s="99"/>
      <c r="H25" s="149"/>
    </row>
    <row r="26" spans="1:8" x14ac:dyDescent="0.35">
      <c r="A26" s="22" t="s">
        <v>138</v>
      </c>
      <c r="B26" s="660" t="s">
        <v>329</v>
      </c>
      <c r="C26" s="661"/>
      <c r="D26" s="99"/>
      <c r="E26" s="99"/>
      <c r="F26" s="99"/>
      <c r="H26" s="149"/>
    </row>
    <row r="27" spans="1:8" x14ac:dyDescent="0.35">
      <c r="A27" s="22" t="s">
        <v>140</v>
      </c>
      <c r="B27" s="5"/>
      <c r="C27" s="3" t="s">
        <v>330</v>
      </c>
      <c r="D27" s="99"/>
      <c r="E27" s="99"/>
      <c r="F27" s="99"/>
      <c r="H27" s="149"/>
    </row>
    <row r="28" spans="1:8" x14ac:dyDescent="0.35">
      <c r="A28" s="22" t="s">
        <v>142</v>
      </c>
      <c r="B28" s="5"/>
      <c r="C28" s="3" t="s">
        <v>331</v>
      </c>
      <c r="D28" s="99"/>
      <c r="E28" s="99"/>
      <c r="F28" s="99"/>
      <c r="H28" s="149"/>
    </row>
    <row r="29" spans="1:8" x14ac:dyDescent="0.35">
      <c r="A29" s="22" t="s">
        <v>144</v>
      </c>
      <c r="B29" s="5"/>
      <c r="C29" s="3" t="s">
        <v>332</v>
      </c>
      <c r="D29" s="99"/>
      <c r="E29" s="99"/>
      <c r="F29" s="99"/>
      <c r="H29" s="149"/>
    </row>
    <row r="30" spans="1:8" x14ac:dyDescent="0.35">
      <c r="A30" s="22" t="s">
        <v>333</v>
      </c>
      <c r="B30" s="5"/>
      <c r="C30" s="3" t="s">
        <v>334</v>
      </c>
      <c r="D30" s="99"/>
      <c r="E30" s="99"/>
      <c r="F30" s="99"/>
      <c r="H30" s="149"/>
    </row>
    <row r="31" spans="1:8" x14ac:dyDescent="0.35">
      <c r="A31" s="22" t="s">
        <v>146</v>
      </c>
      <c r="B31" s="655" t="s">
        <v>335</v>
      </c>
      <c r="C31" s="656"/>
      <c r="D31" s="99"/>
      <c r="E31" s="99"/>
      <c r="F31" s="99"/>
      <c r="H31" s="149"/>
    </row>
    <row r="32" spans="1:8" x14ac:dyDescent="0.35">
      <c r="A32" s="22" t="s">
        <v>155</v>
      </c>
      <c r="B32" s="5"/>
      <c r="C32" s="3" t="s">
        <v>315</v>
      </c>
      <c r="D32" s="99"/>
      <c r="E32" s="99"/>
      <c r="F32" s="99"/>
      <c r="H32" s="149"/>
    </row>
    <row r="33" spans="1:8" x14ac:dyDescent="0.35">
      <c r="A33" s="22" t="s">
        <v>157</v>
      </c>
      <c r="B33" s="5"/>
      <c r="C33" s="3" t="s">
        <v>336</v>
      </c>
      <c r="D33" s="99"/>
      <c r="E33" s="99"/>
      <c r="F33" s="99"/>
      <c r="H33" s="149"/>
    </row>
    <row r="34" spans="1:8" x14ac:dyDescent="0.35">
      <c r="A34" s="22" t="s">
        <v>337</v>
      </c>
      <c r="B34" s="655" t="s">
        <v>338</v>
      </c>
      <c r="C34" s="656"/>
      <c r="D34" s="99"/>
      <c r="E34" s="99"/>
      <c r="F34" s="99"/>
      <c r="H34" s="149"/>
    </row>
    <row r="35" spans="1:8" x14ac:dyDescent="0.35">
      <c r="A35" s="22" t="s">
        <v>159</v>
      </c>
      <c r="B35" s="655" t="s">
        <v>339</v>
      </c>
      <c r="C35" s="656"/>
      <c r="D35" s="99">
        <v>7928</v>
      </c>
      <c r="E35" s="99">
        <v>7928</v>
      </c>
      <c r="F35" s="99">
        <v>634.24</v>
      </c>
      <c r="H35" s="149"/>
    </row>
    <row r="36" spans="1:8" x14ac:dyDescent="0.35">
      <c r="A36" s="22" t="s">
        <v>340</v>
      </c>
      <c r="B36" s="5"/>
      <c r="C36" s="3" t="s">
        <v>341</v>
      </c>
      <c r="D36" s="99"/>
      <c r="E36" s="99"/>
      <c r="F36" s="99"/>
      <c r="H36" s="149"/>
    </row>
    <row r="37" spans="1:8" x14ac:dyDescent="0.35">
      <c r="A37" s="22" t="s">
        <v>342</v>
      </c>
      <c r="B37" s="5"/>
      <c r="C37" s="3" t="s">
        <v>343</v>
      </c>
      <c r="D37" s="99">
        <v>7928</v>
      </c>
      <c r="E37" s="99">
        <v>7928</v>
      </c>
      <c r="F37" s="99">
        <v>634.24</v>
      </c>
      <c r="H37" s="149"/>
    </row>
    <row r="38" spans="1:8" x14ac:dyDescent="0.35">
      <c r="A38" s="22" t="s">
        <v>344</v>
      </c>
      <c r="B38" s="5"/>
      <c r="C38" s="3" t="s">
        <v>345</v>
      </c>
      <c r="D38" s="99"/>
      <c r="E38" s="99"/>
      <c r="F38" s="99"/>
      <c r="H38" s="149"/>
    </row>
    <row r="39" spans="1:8" ht="31.5" customHeight="1" x14ac:dyDescent="0.35">
      <c r="A39" s="22" t="s">
        <v>161</v>
      </c>
      <c r="B39" s="655" t="s">
        <v>1091</v>
      </c>
      <c r="C39" s="656"/>
      <c r="D39" s="99">
        <v>99</v>
      </c>
      <c r="E39" s="99">
        <v>85</v>
      </c>
      <c r="F39" s="99">
        <v>7.92</v>
      </c>
      <c r="H39" s="149"/>
    </row>
    <row r="40" spans="1:8" s="138" customFormat="1" x14ac:dyDescent="0.35">
      <c r="A40" s="42" t="s">
        <v>162</v>
      </c>
      <c r="B40" s="657" t="s">
        <v>125</v>
      </c>
      <c r="C40" s="658"/>
      <c r="D40" s="99"/>
      <c r="E40" s="99"/>
      <c r="F40" s="99"/>
      <c r="H40" s="149"/>
    </row>
    <row r="41" spans="1:8" s="138" customFormat="1" x14ac:dyDescent="0.35">
      <c r="A41" s="42" t="s">
        <v>168</v>
      </c>
      <c r="B41" s="657" t="s">
        <v>125</v>
      </c>
      <c r="C41" s="658"/>
      <c r="D41" s="99"/>
      <c r="E41" s="99"/>
      <c r="F41" s="99"/>
      <c r="H41" s="149"/>
    </row>
    <row r="42" spans="1:8" s="138" customFormat="1" x14ac:dyDescent="0.35">
      <c r="A42" s="42" t="s">
        <v>169</v>
      </c>
      <c r="B42" s="657" t="s">
        <v>125</v>
      </c>
      <c r="C42" s="658"/>
      <c r="D42" s="99"/>
      <c r="E42" s="99"/>
      <c r="F42" s="99"/>
      <c r="H42" s="149"/>
    </row>
    <row r="43" spans="1:8" s="138" customFormat="1" x14ac:dyDescent="0.35">
      <c r="A43" s="42" t="s">
        <v>173</v>
      </c>
      <c r="B43" s="657" t="s">
        <v>125</v>
      </c>
      <c r="C43" s="658"/>
      <c r="D43" s="99"/>
      <c r="E43" s="99"/>
      <c r="F43" s="99"/>
      <c r="H43" s="149"/>
    </row>
    <row r="44" spans="1:8" x14ac:dyDescent="0.35">
      <c r="A44" s="22" t="s">
        <v>175</v>
      </c>
      <c r="B44" s="653" t="s">
        <v>346</v>
      </c>
      <c r="C44" s="654"/>
      <c r="D44" s="100">
        <v>132124</v>
      </c>
      <c r="E44" s="100">
        <v>130267</v>
      </c>
      <c r="F44" s="100">
        <v>10569.92</v>
      </c>
      <c r="H44" s="149"/>
    </row>
  </sheetData>
  <sheetProtection algorithmName="SHA-512" hashValue="/WTZt/lSWGA1HKm3DR7s0HUss1zGxzKxELCCaJFOEiOYxP450r9ru+tF1UZyfgAWbrZTM1PaS0qmxw4pB/PsUg==" saltValue="iOuMzrxSsGqp+9p8oB7xWA==" spinCount="100000" sheet="1" objects="1" scenarios="1" formatColumns="0" formatRows="0"/>
  <mergeCells count="19">
    <mergeCell ref="B34:C34"/>
    <mergeCell ref="D5:E5"/>
    <mergeCell ref="B8:C8"/>
    <mergeCell ref="B14:C14"/>
    <mergeCell ref="B20:C20"/>
    <mergeCell ref="B21:C21"/>
    <mergeCell ref="B22:C22"/>
    <mergeCell ref="B23:C23"/>
    <mergeCell ref="B24:C24"/>
    <mergeCell ref="B25:C25"/>
    <mergeCell ref="B26:C26"/>
    <mergeCell ref="B31:C31"/>
    <mergeCell ref="B44:C44"/>
    <mergeCell ref="B35:C35"/>
    <mergeCell ref="B39:C39"/>
    <mergeCell ref="B40:C40"/>
    <mergeCell ref="B41:C41"/>
    <mergeCell ref="B42:C42"/>
    <mergeCell ref="B43:C43"/>
  </mergeCells>
  <pageMargins left="0.7" right="0.7" top="0.75" bottom="0.75" header="0.3" footer="0.3"/>
  <pageSetup paperSize="9" scale="50" fitToWidth="0" fitToHeight="0" orientation="portrait" r:id="rId1"/>
  <headerFooter>
    <oddFooter>&amp;C&amp;1#&amp;"Calibri"&amp;8&amp;K000000Informationsklass: K1</oddFooter>
  </headerFooter>
  <ignoredErrors>
    <ignoredError sqref="A8:A44"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69152-94C2-49F0-AF8A-CE4405054C13}">
  <sheetPr codeName="Sheet21"/>
  <dimension ref="A1:G18"/>
  <sheetViews>
    <sheetView showGridLines="0" zoomScale="85" zoomScaleNormal="85" workbookViewId="0"/>
  </sheetViews>
  <sheetFormatPr defaultColWidth="9.1796875" defaultRowHeight="15.5" x14ac:dyDescent="0.35"/>
  <cols>
    <col min="1" max="1" width="9.1796875" style="1"/>
    <col min="2" max="2" width="30" style="1" customWidth="1"/>
    <col min="3" max="7" width="21.81640625" style="1" customWidth="1"/>
    <col min="8" max="16384" width="9.1796875" style="1"/>
  </cols>
  <sheetData>
    <row r="1" spans="1:7" ht="18.5" x14ac:dyDescent="0.45">
      <c r="A1" s="12" t="str">
        <f>'EU OV1'!A1</f>
        <v>Länsförsäkringar Bank group, Pillar 3 disclosure 2024 Q2</v>
      </c>
    </row>
    <row r="2" spans="1:7" x14ac:dyDescent="0.35">
      <c r="A2" s="16" t="s">
        <v>63</v>
      </c>
    </row>
    <row r="3" spans="1:7" x14ac:dyDescent="0.35">
      <c r="A3" s="16" t="s">
        <v>87</v>
      </c>
    </row>
    <row r="5" spans="1:7" ht="31" x14ac:dyDescent="0.35">
      <c r="A5" s="81" t="s">
        <v>1026</v>
      </c>
      <c r="B5" s="105"/>
      <c r="C5" s="106" t="s">
        <v>894</v>
      </c>
      <c r="D5" s="107" t="s">
        <v>895</v>
      </c>
      <c r="E5" s="108"/>
      <c r="F5" s="108"/>
      <c r="G5" s="109"/>
    </row>
    <row r="6" spans="1:7" ht="31" x14ac:dyDescent="0.35">
      <c r="B6" s="110"/>
      <c r="C6" s="111"/>
      <c r="D6" s="112"/>
      <c r="E6" s="106" t="s">
        <v>1023</v>
      </c>
      <c r="F6" s="107" t="s">
        <v>1024</v>
      </c>
      <c r="G6" s="113"/>
    </row>
    <row r="7" spans="1:7" ht="31" x14ac:dyDescent="0.35">
      <c r="B7" s="110"/>
      <c r="C7" s="114"/>
      <c r="D7" s="115"/>
      <c r="E7" s="114"/>
      <c r="F7" s="115"/>
      <c r="G7" s="106" t="s">
        <v>1025</v>
      </c>
    </row>
    <row r="8" spans="1:7" x14ac:dyDescent="0.35">
      <c r="B8" s="110"/>
      <c r="C8" s="116" t="s">
        <v>311</v>
      </c>
      <c r="D8" s="117" t="s">
        <v>312</v>
      </c>
      <c r="E8" s="116" t="s">
        <v>313</v>
      </c>
      <c r="F8" s="117" t="s">
        <v>347</v>
      </c>
      <c r="G8" s="116" t="s">
        <v>348</v>
      </c>
    </row>
    <row r="9" spans="1:7" ht="15.65" customHeight="1" x14ac:dyDescent="0.35">
      <c r="A9" s="14">
        <v>1</v>
      </c>
      <c r="B9" s="118" t="s">
        <v>526</v>
      </c>
      <c r="C9" s="436">
        <v>35365.773001010377</v>
      </c>
      <c r="D9" s="436">
        <v>376390.99333647999</v>
      </c>
      <c r="E9" s="436">
        <v>376113.38766524201</v>
      </c>
      <c r="F9" s="436">
        <v>277.60567123799984</v>
      </c>
      <c r="G9" s="436"/>
    </row>
    <row r="10" spans="1:7" ht="15.65" customHeight="1" x14ac:dyDescent="0.35">
      <c r="A10" s="14">
        <v>2</v>
      </c>
      <c r="B10" s="118" t="s">
        <v>896</v>
      </c>
      <c r="C10" s="436">
        <v>80146.786628579997</v>
      </c>
      <c r="D10" s="436"/>
      <c r="E10" s="436"/>
      <c r="F10" s="436"/>
      <c r="G10" s="237"/>
    </row>
    <row r="11" spans="1:7" x14ac:dyDescent="0.35">
      <c r="A11" s="14">
        <v>3</v>
      </c>
      <c r="B11" s="118" t="s">
        <v>346</v>
      </c>
      <c r="C11" s="436">
        <v>115512.55962959037</v>
      </c>
      <c r="D11" s="436">
        <v>376390.99333647999</v>
      </c>
      <c r="E11" s="436">
        <v>376113.38766524201</v>
      </c>
      <c r="F11" s="436">
        <v>277.60567123799984</v>
      </c>
      <c r="G11" s="436"/>
    </row>
    <row r="12" spans="1:7" ht="31" customHeight="1" x14ac:dyDescent="0.35">
      <c r="A12" s="14">
        <v>4</v>
      </c>
      <c r="B12" s="119" t="s">
        <v>897</v>
      </c>
      <c r="C12" s="436">
        <v>116.95409719964576</v>
      </c>
      <c r="D12" s="436">
        <v>1123.8519231099999</v>
      </c>
      <c r="E12" s="436">
        <v>1123.8519231099999</v>
      </c>
      <c r="F12" s="436"/>
      <c r="G12" s="436"/>
    </row>
    <row r="13" spans="1:7" x14ac:dyDescent="0.35">
      <c r="A13" s="14">
        <v>5</v>
      </c>
      <c r="B13" s="119" t="s">
        <v>898</v>
      </c>
      <c r="C13" s="436">
        <v>87</v>
      </c>
      <c r="D13" s="436">
        <v>1011</v>
      </c>
      <c r="E13" s="237"/>
      <c r="F13" s="237"/>
      <c r="G13" s="237"/>
    </row>
    <row r="14" spans="1:7" x14ac:dyDescent="0.35">
      <c r="C14" s="651"/>
    </row>
    <row r="16" spans="1:7" x14ac:dyDescent="0.35">
      <c r="C16" s="315"/>
    </row>
    <row r="17" spans="3:3" x14ac:dyDescent="0.35">
      <c r="C17" s="315"/>
    </row>
    <row r="18" spans="3:3" x14ac:dyDescent="0.35">
      <c r="C18" s="316"/>
    </row>
  </sheetData>
  <sheetProtection algorithmName="SHA-512" hashValue="P23HaziZOw6WUHfaKnuL7sgv4doslFNkAuKgvQWQn0fZVUQKFiGaNMllJJIjMPBR2hI70sF4YVJ1XJcTFQx7LQ==" saltValue="l2ObG/MiH5YreNIwCVuAYA==" spinCount="100000" sheet="1" objects="1" scenarios="1" formatColumns="0" formatRows="0"/>
  <pageMargins left="0.7" right="0.7" top="0.75" bottom="0.75" header="0.3" footer="0.3"/>
  <pageSetup paperSize="9" scale="55" fitToWidth="0" fitToHeight="0" orientation="portrait" r:id="rId1"/>
  <headerFooter>
    <oddFooter>&amp;C&amp;1#&amp;"Calibri"&amp;8&amp;K000000Informationsklass: K1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33157-1CA3-485C-A586-6CA64279E0C4}">
  <sheetPr codeName="Sheet22"/>
  <dimension ref="A1:H27"/>
  <sheetViews>
    <sheetView showGridLines="0" zoomScale="85" zoomScaleNormal="85" workbookViewId="0"/>
  </sheetViews>
  <sheetFormatPr defaultColWidth="9.1796875" defaultRowHeight="15.5" x14ac:dyDescent="0.35"/>
  <cols>
    <col min="1" max="1" width="7.453125" style="1" bestFit="1" customWidth="1"/>
    <col min="2" max="2" width="65.54296875" style="1" customWidth="1"/>
    <col min="3" max="8" width="30.54296875" style="1" customWidth="1"/>
    <col min="9" max="16384" width="9.1796875" style="1"/>
  </cols>
  <sheetData>
    <row r="1" spans="1:8" ht="18.5" x14ac:dyDescent="0.45">
      <c r="A1" s="12" t="str">
        <f>'EU OV1'!A1</f>
        <v>Länsförsäkringar Bank group, Pillar 3 disclosure 2024 Q2</v>
      </c>
    </row>
    <row r="2" spans="1:8" x14ac:dyDescent="0.35">
      <c r="A2" s="16" t="s">
        <v>1121</v>
      </c>
    </row>
    <row r="3" spans="1:8" x14ac:dyDescent="0.35">
      <c r="A3" s="16" t="s">
        <v>88</v>
      </c>
    </row>
    <row r="5" spans="1:8" x14ac:dyDescent="0.35">
      <c r="A5" s="81" t="s">
        <v>1026</v>
      </c>
      <c r="B5" s="86"/>
      <c r="C5" s="717" t="s">
        <v>569</v>
      </c>
      <c r="D5" s="659"/>
      <c r="E5" s="716" t="s">
        <v>570</v>
      </c>
      <c r="F5" s="717"/>
      <c r="G5" s="659" t="s">
        <v>571</v>
      </c>
      <c r="H5" s="659"/>
    </row>
    <row r="6" spans="1:8" x14ac:dyDescent="0.35">
      <c r="A6" s="102"/>
      <c r="B6" s="66" t="s">
        <v>572</v>
      </c>
      <c r="C6" s="103" t="s">
        <v>573</v>
      </c>
      <c r="D6" s="29" t="s">
        <v>548</v>
      </c>
      <c r="E6" s="103" t="s">
        <v>573</v>
      </c>
      <c r="F6" s="29" t="s">
        <v>574</v>
      </c>
      <c r="G6" s="29" t="s">
        <v>575</v>
      </c>
      <c r="H6" s="29" t="s">
        <v>576</v>
      </c>
    </row>
    <row r="7" spans="1:8" x14ac:dyDescent="0.35">
      <c r="A7" s="102"/>
      <c r="B7" s="69"/>
      <c r="C7" s="104" t="s">
        <v>311</v>
      </c>
      <c r="D7" s="75" t="s">
        <v>312</v>
      </c>
      <c r="E7" s="75" t="s">
        <v>313</v>
      </c>
      <c r="F7" s="75" t="s">
        <v>347</v>
      </c>
      <c r="G7" s="75" t="s">
        <v>348</v>
      </c>
      <c r="H7" s="75" t="s">
        <v>399</v>
      </c>
    </row>
    <row r="8" spans="1:8" x14ac:dyDescent="0.35">
      <c r="A8" s="22" t="s">
        <v>100</v>
      </c>
      <c r="B8" s="70" t="s">
        <v>577</v>
      </c>
      <c r="C8" s="99">
        <v>39028</v>
      </c>
      <c r="D8" s="99"/>
      <c r="E8" s="99">
        <v>40967</v>
      </c>
      <c r="F8" s="99"/>
      <c r="G8" s="99"/>
      <c r="H8" s="33"/>
    </row>
    <row r="9" spans="1:8" x14ac:dyDescent="0.35">
      <c r="A9" s="22" t="s">
        <v>105</v>
      </c>
      <c r="B9" s="70" t="s">
        <v>578</v>
      </c>
      <c r="C9" s="99">
        <v>200</v>
      </c>
      <c r="D9" s="99">
        <v>52</v>
      </c>
      <c r="E9" s="99">
        <v>6400</v>
      </c>
      <c r="F9" s="99">
        <v>52</v>
      </c>
      <c r="G9" s="99"/>
      <c r="H9" s="33"/>
    </row>
    <row r="10" spans="1:8" x14ac:dyDescent="0.35">
      <c r="A10" s="22" t="s">
        <v>107</v>
      </c>
      <c r="B10" s="70" t="s">
        <v>473</v>
      </c>
      <c r="C10" s="99">
        <v>2156</v>
      </c>
      <c r="D10" s="99"/>
      <c r="E10" s="99"/>
      <c r="F10" s="99"/>
      <c r="G10" s="99"/>
      <c r="H10" s="33"/>
    </row>
    <row r="11" spans="1:8" x14ac:dyDescent="0.35">
      <c r="A11" s="22" t="s">
        <v>111</v>
      </c>
      <c r="B11" s="70" t="s">
        <v>474</v>
      </c>
      <c r="C11" s="99">
        <v>1470</v>
      </c>
      <c r="D11" s="99"/>
      <c r="E11" s="99">
        <v>1470</v>
      </c>
      <c r="F11" s="99"/>
      <c r="G11" s="99"/>
      <c r="H11" s="214"/>
    </row>
    <row r="12" spans="1:8" x14ac:dyDescent="0.35">
      <c r="A12" s="22" t="s">
        <v>113</v>
      </c>
      <c r="B12" s="70" t="s">
        <v>475</v>
      </c>
      <c r="C12" s="99">
        <v>548</v>
      </c>
      <c r="D12" s="99"/>
      <c r="E12" s="99">
        <v>548</v>
      </c>
      <c r="F12" s="99"/>
      <c r="G12" s="99"/>
      <c r="H12" s="33"/>
    </row>
    <row r="13" spans="1:8" x14ac:dyDescent="0.35">
      <c r="A13" s="22" t="s">
        <v>117</v>
      </c>
      <c r="B13" s="70" t="s">
        <v>476</v>
      </c>
      <c r="C13" s="99">
        <v>6802</v>
      </c>
      <c r="D13" s="99">
        <v>5</v>
      </c>
      <c r="E13" s="99">
        <v>819</v>
      </c>
      <c r="F13" s="99">
        <v>5</v>
      </c>
      <c r="G13" s="99">
        <v>165</v>
      </c>
      <c r="H13" s="548">
        <v>20.02</v>
      </c>
    </row>
    <row r="14" spans="1:8" x14ac:dyDescent="0.35">
      <c r="A14" s="22" t="s">
        <v>120</v>
      </c>
      <c r="B14" s="70" t="s">
        <v>477</v>
      </c>
      <c r="C14" s="99"/>
      <c r="D14" s="99">
        <v>1</v>
      </c>
      <c r="E14" s="99"/>
      <c r="F14" s="99"/>
      <c r="G14" s="99"/>
      <c r="H14" s="548"/>
    </row>
    <row r="15" spans="1:8" x14ac:dyDescent="0.35">
      <c r="A15" s="22" t="s">
        <v>122</v>
      </c>
      <c r="B15" s="70" t="s">
        <v>478</v>
      </c>
      <c r="C15" s="99">
        <v>1722</v>
      </c>
      <c r="D15" s="99">
        <v>4248</v>
      </c>
      <c r="E15" s="99">
        <v>1722</v>
      </c>
      <c r="F15" s="99">
        <v>2188</v>
      </c>
      <c r="G15" s="99">
        <v>2927</v>
      </c>
      <c r="H15" s="548">
        <v>74.86</v>
      </c>
    </row>
    <row r="16" spans="1:8" x14ac:dyDescent="0.35">
      <c r="A16" s="22" t="s">
        <v>124</v>
      </c>
      <c r="B16" s="70" t="s">
        <v>579</v>
      </c>
      <c r="C16" s="99"/>
      <c r="D16" s="99"/>
      <c r="E16" s="99"/>
      <c r="F16" s="99"/>
      <c r="G16" s="99"/>
      <c r="H16" s="548"/>
    </row>
    <row r="17" spans="1:8" x14ac:dyDescent="0.35">
      <c r="A17" s="22" t="s">
        <v>126</v>
      </c>
      <c r="B17" s="70" t="s">
        <v>580</v>
      </c>
      <c r="C17" s="99">
        <v>8</v>
      </c>
      <c r="D17" s="99">
        <v>1</v>
      </c>
      <c r="E17" s="99">
        <v>8</v>
      </c>
      <c r="F17" s="99">
        <v>1</v>
      </c>
      <c r="G17" s="99">
        <v>9</v>
      </c>
      <c r="H17" s="548">
        <v>100</v>
      </c>
    </row>
    <row r="18" spans="1:8" x14ac:dyDescent="0.35">
      <c r="A18" s="22" t="s">
        <v>128</v>
      </c>
      <c r="B18" s="70" t="s">
        <v>581</v>
      </c>
      <c r="C18" s="99"/>
      <c r="D18" s="99"/>
      <c r="E18" s="99"/>
      <c r="F18" s="99"/>
      <c r="G18" s="99"/>
      <c r="H18" s="548"/>
    </row>
    <row r="19" spans="1:8" x14ac:dyDescent="0.35">
      <c r="A19" s="22" t="s">
        <v>130</v>
      </c>
      <c r="B19" s="70" t="s">
        <v>582</v>
      </c>
      <c r="C19" s="99">
        <v>43369</v>
      </c>
      <c r="D19" s="99"/>
      <c r="E19" s="99">
        <v>43369</v>
      </c>
      <c r="F19" s="99"/>
      <c r="G19" s="99">
        <v>4337</v>
      </c>
      <c r="H19" s="548">
        <v>10</v>
      </c>
    </row>
    <row r="20" spans="1:8" x14ac:dyDescent="0.35">
      <c r="A20" s="22" t="s">
        <v>132</v>
      </c>
      <c r="B20" s="70" t="s">
        <v>479</v>
      </c>
      <c r="C20" s="99"/>
      <c r="D20" s="99"/>
      <c r="E20" s="99"/>
      <c r="F20" s="99"/>
      <c r="G20" s="99"/>
      <c r="H20" s="548"/>
    </row>
    <row r="21" spans="1:8" x14ac:dyDescent="0.35">
      <c r="A21" s="22" t="s">
        <v>134</v>
      </c>
      <c r="B21" s="70" t="s">
        <v>583</v>
      </c>
      <c r="C21" s="99"/>
      <c r="D21" s="99"/>
      <c r="E21" s="99"/>
      <c r="F21" s="99"/>
      <c r="G21" s="99"/>
      <c r="H21" s="548"/>
    </row>
    <row r="22" spans="1:8" x14ac:dyDescent="0.35">
      <c r="A22" s="22" t="s">
        <v>136</v>
      </c>
      <c r="B22" s="70" t="s">
        <v>584</v>
      </c>
      <c r="C22" s="99">
        <v>116</v>
      </c>
      <c r="D22" s="99"/>
      <c r="E22" s="99">
        <v>116</v>
      </c>
      <c r="F22" s="99"/>
      <c r="G22" s="99">
        <v>129</v>
      </c>
      <c r="H22" s="548">
        <v>111.21</v>
      </c>
    </row>
    <row r="23" spans="1:8" x14ac:dyDescent="0.35">
      <c r="A23" s="22" t="s">
        <v>138</v>
      </c>
      <c r="B23" s="70" t="s">
        <v>480</v>
      </c>
      <c r="C23" s="99">
        <v>1301</v>
      </c>
      <c r="D23" s="99"/>
      <c r="E23" s="99">
        <v>1301</v>
      </c>
      <c r="F23" s="99"/>
      <c r="G23" s="99">
        <v>1340</v>
      </c>
      <c r="H23" s="548">
        <v>103</v>
      </c>
    </row>
    <row r="24" spans="1:8" x14ac:dyDescent="0.35">
      <c r="A24" s="29" t="s">
        <v>140</v>
      </c>
      <c r="B24" s="71" t="s">
        <v>585</v>
      </c>
      <c r="C24" s="99">
        <v>96720</v>
      </c>
      <c r="D24" s="99">
        <v>4307</v>
      </c>
      <c r="E24" s="99">
        <v>96720</v>
      </c>
      <c r="F24" s="99">
        <v>2246</v>
      </c>
      <c r="G24" s="99">
        <v>8907</v>
      </c>
      <c r="H24" s="548">
        <v>9</v>
      </c>
    </row>
    <row r="27" spans="1:8" x14ac:dyDescent="0.35">
      <c r="D27" s="224"/>
    </row>
  </sheetData>
  <sheetProtection algorithmName="SHA-512" hashValue="KsijAG4JLxKivePpXqeklqhwCxYFgWRzalvCAatCSdSnnQNgxSGE+Hzle+F5SkVq504Mwytkyc2vpoDEvLYC8g==" saltValue="s02kkL+92s+38KcQvMYdKw==" spinCount="100000" sheet="1" objects="1" scenarios="1" formatColumns="0" formatRows="0"/>
  <mergeCells count="3">
    <mergeCell ref="C5:D5"/>
    <mergeCell ref="E5:F5"/>
    <mergeCell ref="G5:H5"/>
  </mergeCells>
  <pageMargins left="0.7" right="0.7" top="0.75" bottom="0.75" header="0.3" footer="0.3"/>
  <pageSetup paperSize="9" scale="50" fitToWidth="0" fitToHeight="0" orientation="landscape" r:id="rId1"/>
  <headerFooter>
    <oddFooter>&amp;C&amp;1#&amp;"Calibri"&amp;8&amp;K000000Informationsklass: K1</oddFooter>
  </headerFooter>
  <ignoredErrors>
    <ignoredError sqref="A8:A24"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3F153-CC3F-4D48-8802-5E6C98B143C6}">
  <sheetPr codeName="Sheet23"/>
  <dimension ref="A1:S25"/>
  <sheetViews>
    <sheetView showGridLines="0" zoomScale="85" zoomScaleNormal="85" workbookViewId="0"/>
  </sheetViews>
  <sheetFormatPr defaultColWidth="9.1796875" defaultRowHeight="15.5" x14ac:dyDescent="0.35"/>
  <cols>
    <col min="1" max="1" width="7.453125" style="1" bestFit="1" customWidth="1"/>
    <col min="2" max="2" width="67.81640625" style="1" customWidth="1"/>
    <col min="3" max="18" width="24" style="1" customWidth="1"/>
    <col min="19" max="19" width="26.26953125" style="1" customWidth="1"/>
    <col min="20" max="16384" width="9.1796875" style="1"/>
  </cols>
  <sheetData>
    <row r="1" spans="1:19" ht="18.5" x14ac:dyDescent="0.45">
      <c r="A1" s="12" t="str">
        <f>'EU OV1'!A1</f>
        <v>Länsförsäkringar Bank group, Pillar 3 disclosure 2024 Q2</v>
      </c>
    </row>
    <row r="2" spans="1:19" x14ac:dyDescent="0.35">
      <c r="A2" s="16" t="s">
        <v>1120</v>
      </c>
    </row>
    <row r="3" spans="1:19" x14ac:dyDescent="0.35">
      <c r="A3" s="16" t="s">
        <v>80</v>
      </c>
    </row>
    <row r="5" spans="1:19" x14ac:dyDescent="0.35">
      <c r="A5" s="81" t="s">
        <v>1026</v>
      </c>
      <c r="B5" s="659" t="s">
        <v>572</v>
      </c>
      <c r="C5" s="716" t="s">
        <v>457</v>
      </c>
      <c r="D5" s="690"/>
      <c r="E5" s="690"/>
      <c r="F5" s="690"/>
      <c r="G5" s="690"/>
      <c r="H5" s="690"/>
      <c r="I5" s="690"/>
      <c r="J5" s="690"/>
      <c r="K5" s="690"/>
      <c r="L5" s="690"/>
      <c r="M5" s="690"/>
      <c r="N5" s="690"/>
      <c r="O5" s="690"/>
      <c r="P5" s="690"/>
      <c r="Q5" s="717"/>
      <c r="R5" s="659" t="s">
        <v>346</v>
      </c>
      <c r="S5" s="659" t="s">
        <v>586</v>
      </c>
    </row>
    <row r="6" spans="1:19" x14ac:dyDescent="0.35">
      <c r="A6" s="102"/>
      <c r="B6" s="659"/>
      <c r="C6" s="103" t="s">
        <v>587</v>
      </c>
      <c r="D6" s="29" t="s">
        <v>460</v>
      </c>
      <c r="E6" s="103" t="s">
        <v>461</v>
      </c>
      <c r="F6" s="29" t="s">
        <v>588</v>
      </c>
      <c r="G6" s="29" t="s">
        <v>589</v>
      </c>
      <c r="H6" s="29" t="s">
        <v>590</v>
      </c>
      <c r="I6" s="29" t="s">
        <v>591</v>
      </c>
      <c r="J6" s="29" t="s">
        <v>592</v>
      </c>
      <c r="K6" s="29" t="s">
        <v>593</v>
      </c>
      <c r="L6" s="29" t="s">
        <v>594</v>
      </c>
      <c r="M6" s="559" t="s">
        <v>595</v>
      </c>
      <c r="N6" s="29" t="s">
        <v>596</v>
      </c>
      <c r="O6" s="29" t="s">
        <v>597</v>
      </c>
      <c r="P6" s="29" t="s">
        <v>598</v>
      </c>
      <c r="Q6" s="29" t="s">
        <v>469</v>
      </c>
      <c r="R6" s="659"/>
      <c r="S6" s="659"/>
    </row>
    <row r="7" spans="1:19" x14ac:dyDescent="0.35">
      <c r="A7" s="102"/>
      <c r="B7" s="659"/>
      <c r="C7" s="21" t="s">
        <v>311</v>
      </c>
      <c r="D7" s="21" t="s">
        <v>312</v>
      </c>
      <c r="E7" s="21" t="s">
        <v>313</v>
      </c>
      <c r="F7" s="21" t="s">
        <v>347</v>
      </c>
      <c r="G7" s="21" t="s">
        <v>348</v>
      </c>
      <c r="H7" s="21" t="s">
        <v>399</v>
      </c>
      <c r="I7" s="21" t="s">
        <v>300</v>
      </c>
      <c r="J7" s="21" t="s">
        <v>400</v>
      </c>
      <c r="K7" s="21" t="s">
        <v>401</v>
      </c>
      <c r="L7" s="21" t="s">
        <v>402</v>
      </c>
      <c r="M7" s="560" t="s">
        <v>403</v>
      </c>
      <c r="N7" s="21" t="s">
        <v>404</v>
      </c>
      <c r="O7" s="21" t="s">
        <v>405</v>
      </c>
      <c r="P7" s="21" t="s">
        <v>509</v>
      </c>
      <c r="Q7" s="21" t="s">
        <v>510</v>
      </c>
      <c r="R7" s="21" t="s">
        <v>599</v>
      </c>
      <c r="S7" s="21" t="s">
        <v>600</v>
      </c>
    </row>
    <row r="8" spans="1:19" x14ac:dyDescent="0.35">
      <c r="A8" s="22" t="s">
        <v>100</v>
      </c>
      <c r="B8" s="5" t="s">
        <v>577</v>
      </c>
      <c r="C8" s="99">
        <v>40967</v>
      </c>
      <c r="D8" s="418"/>
      <c r="E8" s="418"/>
      <c r="F8" s="418"/>
      <c r="G8" s="418"/>
      <c r="H8" s="418"/>
      <c r="I8" s="418"/>
      <c r="J8" s="418"/>
      <c r="K8" s="418"/>
      <c r="L8" s="418"/>
      <c r="M8" s="436"/>
      <c r="N8" s="418"/>
      <c r="O8" s="418"/>
      <c r="P8" s="418"/>
      <c r="Q8" s="418"/>
      <c r="R8" s="99">
        <v>40967</v>
      </c>
      <c r="S8" s="418">
        <v>35667</v>
      </c>
    </row>
    <row r="9" spans="1:19" x14ac:dyDescent="0.35">
      <c r="A9" s="22" t="s">
        <v>105</v>
      </c>
      <c r="B9" s="5" t="s">
        <v>578</v>
      </c>
      <c r="C9" s="418">
        <v>6452</v>
      </c>
      <c r="D9" s="418"/>
      <c r="E9" s="418"/>
      <c r="F9" s="418"/>
      <c r="G9" s="418"/>
      <c r="H9" s="418"/>
      <c r="I9" s="418"/>
      <c r="J9" s="418"/>
      <c r="K9" s="418"/>
      <c r="L9" s="418"/>
      <c r="M9" s="436"/>
      <c r="N9" s="418"/>
      <c r="O9" s="418"/>
      <c r="P9" s="418"/>
      <c r="Q9" s="418"/>
      <c r="R9" s="99">
        <v>6452</v>
      </c>
      <c r="S9" s="418">
        <v>252</v>
      </c>
    </row>
    <row r="10" spans="1:19" x14ac:dyDescent="0.35">
      <c r="A10" s="22" t="s">
        <v>107</v>
      </c>
      <c r="B10" s="5" t="s">
        <v>473</v>
      </c>
      <c r="C10" s="418"/>
      <c r="D10" s="418"/>
      <c r="E10" s="418"/>
      <c r="F10" s="418"/>
      <c r="G10" s="418"/>
      <c r="H10" s="418"/>
      <c r="I10" s="418"/>
      <c r="J10" s="418"/>
      <c r="K10" s="418"/>
      <c r="L10" s="418"/>
      <c r="M10" s="436"/>
      <c r="N10" s="418"/>
      <c r="O10" s="418"/>
      <c r="P10" s="418"/>
      <c r="Q10" s="418"/>
      <c r="R10" s="99"/>
      <c r="S10" s="418"/>
    </row>
    <row r="11" spans="1:19" x14ac:dyDescent="0.35">
      <c r="A11" s="22" t="s">
        <v>111</v>
      </c>
      <c r="B11" s="5" t="s">
        <v>474</v>
      </c>
      <c r="C11" s="418">
        <v>1470</v>
      </c>
      <c r="D11" s="418"/>
      <c r="E11" s="418"/>
      <c r="F11" s="418"/>
      <c r="G11" s="418"/>
      <c r="H11" s="418"/>
      <c r="I11" s="418"/>
      <c r="J11" s="418"/>
      <c r="K11" s="418"/>
      <c r="L11" s="418"/>
      <c r="M11" s="436"/>
      <c r="N11" s="418"/>
      <c r="O11" s="418"/>
      <c r="P11" s="418"/>
      <c r="Q11" s="418"/>
      <c r="R11" s="99">
        <v>1470</v>
      </c>
      <c r="S11" s="418">
        <v>1470</v>
      </c>
    </row>
    <row r="12" spans="1:19" x14ac:dyDescent="0.35">
      <c r="A12" s="22" t="s">
        <v>113</v>
      </c>
      <c r="B12" s="5" t="s">
        <v>475</v>
      </c>
      <c r="C12" s="418">
        <v>548</v>
      </c>
      <c r="D12" s="418"/>
      <c r="E12" s="418"/>
      <c r="F12" s="418"/>
      <c r="G12" s="418"/>
      <c r="H12" s="418"/>
      <c r="I12" s="418"/>
      <c r="J12" s="418"/>
      <c r="K12" s="418"/>
      <c r="L12" s="418"/>
      <c r="M12" s="436"/>
      <c r="N12" s="418"/>
      <c r="O12" s="418"/>
      <c r="P12" s="418"/>
      <c r="Q12" s="418"/>
      <c r="R12" s="99">
        <v>548</v>
      </c>
      <c r="S12" s="418">
        <v>548</v>
      </c>
    </row>
    <row r="13" spans="1:19" x14ac:dyDescent="0.35">
      <c r="A13" s="22" t="s">
        <v>117</v>
      </c>
      <c r="B13" s="252" t="s">
        <v>476</v>
      </c>
      <c r="C13" s="418"/>
      <c r="D13" s="418"/>
      <c r="E13" s="418"/>
      <c r="F13" s="418"/>
      <c r="G13" s="418">
        <v>824</v>
      </c>
      <c r="H13" s="418"/>
      <c r="I13" s="418"/>
      <c r="J13" s="418"/>
      <c r="K13" s="418"/>
      <c r="L13" s="418"/>
      <c r="M13" s="436"/>
      <c r="N13" s="418"/>
      <c r="O13" s="418"/>
      <c r="P13" s="418"/>
      <c r="Q13" s="418"/>
      <c r="R13" s="99">
        <v>824</v>
      </c>
      <c r="S13" s="418">
        <v>120</v>
      </c>
    </row>
    <row r="14" spans="1:19" x14ac:dyDescent="0.35">
      <c r="A14" s="22" t="s">
        <v>120</v>
      </c>
      <c r="B14" s="252" t="s">
        <v>477</v>
      </c>
      <c r="C14" s="418"/>
      <c r="D14" s="418"/>
      <c r="E14" s="418"/>
      <c r="F14" s="418"/>
      <c r="G14" s="418"/>
      <c r="H14" s="418"/>
      <c r="I14" s="418"/>
      <c r="J14" s="418"/>
      <c r="K14" s="418">
        <v>1</v>
      </c>
      <c r="L14" s="418"/>
      <c r="M14" s="436"/>
      <c r="N14" s="418"/>
      <c r="O14" s="418"/>
      <c r="P14" s="418"/>
      <c r="Q14" s="418"/>
      <c r="R14" s="99">
        <v>1</v>
      </c>
      <c r="S14" s="418"/>
    </row>
    <row r="15" spans="1:19" x14ac:dyDescent="0.35">
      <c r="A15" s="22" t="s">
        <v>122</v>
      </c>
      <c r="B15" s="5" t="s">
        <v>601</v>
      </c>
      <c r="C15" s="418"/>
      <c r="D15" s="418"/>
      <c r="E15" s="418"/>
      <c r="F15" s="418"/>
      <c r="G15" s="418"/>
      <c r="H15" s="418"/>
      <c r="I15" s="418"/>
      <c r="J15" s="418"/>
      <c r="K15" s="418">
        <v>3910</v>
      </c>
      <c r="L15" s="418"/>
      <c r="M15" s="436"/>
      <c r="N15" s="418"/>
      <c r="O15" s="418"/>
      <c r="P15" s="418"/>
      <c r="Q15" s="418"/>
      <c r="R15" s="99">
        <v>3910</v>
      </c>
      <c r="S15" s="418"/>
    </row>
    <row r="16" spans="1:19" x14ac:dyDescent="0.35">
      <c r="A16" s="22" t="s">
        <v>124</v>
      </c>
      <c r="B16" s="5" t="s">
        <v>602</v>
      </c>
      <c r="C16" s="418"/>
      <c r="D16" s="418"/>
      <c r="E16" s="418"/>
      <c r="F16" s="418"/>
      <c r="G16" s="418"/>
      <c r="H16" s="418"/>
      <c r="I16" s="418"/>
      <c r="J16" s="418"/>
      <c r="K16" s="418"/>
      <c r="L16" s="418"/>
      <c r="M16" s="436"/>
      <c r="N16" s="418"/>
      <c r="O16" s="418"/>
      <c r="P16" s="418"/>
      <c r="Q16" s="418"/>
      <c r="R16" s="99"/>
      <c r="S16" s="418"/>
    </row>
    <row r="17" spans="1:19" x14ac:dyDescent="0.35">
      <c r="A17" s="22" t="s">
        <v>126</v>
      </c>
      <c r="B17" s="5" t="s">
        <v>580</v>
      </c>
      <c r="C17" s="418"/>
      <c r="D17" s="418"/>
      <c r="E17" s="418"/>
      <c r="F17" s="418"/>
      <c r="G17" s="418"/>
      <c r="H17" s="418"/>
      <c r="I17" s="418"/>
      <c r="J17" s="418"/>
      <c r="K17" s="418"/>
      <c r="L17" s="418">
        <v>9</v>
      </c>
      <c r="M17" s="436"/>
      <c r="N17" s="418"/>
      <c r="O17" s="418"/>
      <c r="P17" s="418"/>
      <c r="Q17" s="418"/>
      <c r="R17" s="436">
        <v>9</v>
      </c>
      <c r="S17" s="418"/>
    </row>
    <row r="18" spans="1:19" x14ac:dyDescent="0.35">
      <c r="A18" s="22" t="s">
        <v>128</v>
      </c>
      <c r="B18" s="5" t="s">
        <v>581</v>
      </c>
      <c r="C18" s="418"/>
      <c r="D18" s="418"/>
      <c r="E18" s="418"/>
      <c r="F18" s="418"/>
      <c r="G18" s="418"/>
      <c r="H18" s="418"/>
      <c r="I18" s="418"/>
      <c r="J18" s="418"/>
      <c r="K18" s="418"/>
      <c r="L18" s="418"/>
      <c r="M18" s="436"/>
      <c r="N18" s="418"/>
      <c r="O18" s="418"/>
      <c r="P18" s="418"/>
      <c r="Q18" s="418"/>
      <c r="R18" s="99"/>
      <c r="S18" s="418"/>
    </row>
    <row r="19" spans="1:19" x14ac:dyDescent="0.35">
      <c r="A19" s="22" t="s">
        <v>130</v>
      </c>
      <c r="B19" s="5" t="s">
        <v>582</v>
      </c>
      <c r="C19" s="418"/>
      <c r="D19" s="418"/>
      <c r="E19" s="418"/>
      <c r="F19" s="418">
        <v>43369</v>
      </c>
      <c r="G19" s="418"/>
      <c r="H19" s="418"/>
      <c r="I19" s="418"/>
      <c r="J19" s="418"/>
      <c r="K19" s="418"/>
      <c r="L19" s="418"/>
      <c r="M19" s="436"/>
      <c r="N19" s="418"/>
      <c r="O19" s="418"/>
      <c r="P19" s="418"/>
      <c r="Q19" s="418"/>
      <c r="R19" s="99">
        <v>43369</v>
      </c>
      <c r="S19" s="418">
        <v>210</v>
      </c>
    </row>
    <row r="20" spans="1:19" ht="31.5" customHeight="1" x14ac:dyDescent="0.35">
      <c r="A20" s="22" t="s">
        <v>132</v>
      </c>
      <c r="B20" s="5" t="s">
        <v>603</v>
      </c>
      <c r="C20" s="418"/>
      <c r="D20" s="418"/>
      <c r="E20" s="418"/>
      <c r="F20" s="418"/>
      <c r="G20" s="418"/>
      <c r="H20" s="418"/>
      <c r="I20" s="418"/>
      <c r="J20" s="418"/>
      <c r="K20" s="418"/>
      <c r="L20" s="418"/>
      <c r="M20" s="436"/>
      <c r="N20" s="418"/>
      <c r="O20" s="418"/>
      <c r="P20" s="418"/>
      <c r="Q20" s="418"/>
      <c r="R20" s="99"/>
      <c r="S20" s="418"/>
    </row>
    <row r="21" spans="1:19" x14ac:dyDescent="0.35">
      <c r="A21" s="22" t="s">
        <v>134</v>
      </c>
      <c r="B21" s="5" t="s">
        <v>604</v>
      </c>
      <c r="C21" s="418"/>
      <c r="D21" s="418"/>
      <c r="E21" s="418"/>
      <c r="F21" s="418"/>
      <c r="G21" s="418"/>
      <c r="H21" s="418"/>
      <c r="I21" s="418"/>
      <c r="J21" s="418"/>
      <c r="K21" s="418"/>
      <c r="L21" s="418"/>
      <c r="M21" s="436"/>
      <c r="N21" s="418"/>
      <c r="O21" s="418"/>
      <c r="P21" s="418"/>
      <c r="Q21" s="418"/>
      <c r="R21" s="99"/>
      <c r="S21" s="418"/>
    </row>
    <row r="22" spans="1:19" x14ac:dyDescent="0.35">
      <c r="A22" s="22" t="s">
        <v>136</v>
      </c>
      <c r="B22" s="5" t="s">
        <v>605</v>
      </c>
      <c r="C22" s="418"/>
      <c r="D22" s="418"/>
      <c r="E22" s="418"/>
      <c r="F22" s="418"/>
      <c r="G22" s="418"/>
      <c r="H22" s="418"/>
      <c r="I22" s="418"/>
      <c r="J22" s="418"/>
      <c r="K22" s="418"/>
      <c r="L22" s="418">
        <v>108</v>
      </c>
      <c r="M22" s="436"/>
      <c r="N22" s="418">
        <v>8</v>
      </c>
      <c r="O22" s="418"/>
      <c r="P22" s="418"/>
      <c r="Q22" s="418"/>
      <c r="R22" s="99">
        <v>116</v>
      </c>
      <c r="S22" s="418"/>
    </row>
    <row r="23" spans="1:19" x14ac:dyDescent="0.35">
      <c r="A23" s="22" t="s">
        <v>138</v>
      </c>
      <c r="B23" s="5" t="s">
        <v>480</v>
      </c>
      <c r="C23" s="418">
        <v>21</v>
      </c>
      <c r="D23" s="418"/>
      <c r="E23" s="418"/>
      <c r="F23" s="418"/>
      <c r="G23" s="418"/>
      <c r="H23" s="418"/>
      <c r="I23" s="418"/>
      <c r="J23" s="418"/>
      <c r="K23" s="418"/>
      <c r="L23" s="418">
        <v>1240</v>
      </c>
      <c r="M23" s="436"/>
      <c r="N23" s="418">
        <v>40</v>
      </c>
      <c r="O23" s="418"/>
      <c r="P23" s="418"/>
      <c r="Q23" s="418"/>
      <c r="R23" s="99">
        <v>1301</v>
      </c>
      <c r="S23" s="418">
        <v>5</v>
      </c>
    </row>
    <row r="24" spans="1:19" x14ac:dyDescent="0.35">
      <c r="A24" s="29" t="s">
        <v>140</v>
      </c>
      <c r="B24" s="41" t="s">
        <v>585</v>
      </c>
      <c r="C24" s="99">
        <v>49458</v>
      </c>
      <c r="D24" s="99"/>
      <c r="E24" s="99"/>
      <c r="F24" s="99">
        <v>43369</v>
      </c>
      <c r="G24" s="99">
        <v>824</v>
      </c>
      <c r="H24" s="99"/>
      <c r="I24" s="99"/>
      <c r="J24" s="99"/>
      <c r="K24" s="99">
        <v>3911</v>
      </c>
      <c r="L24" s="99">
        <v>1357</v>
      </c>
      <c r="M24" s="436"/>
      <c r="N24" s="99">
        <v>48</v>
      </c>
      <c r="O24" s="99"/>
      <c r="P24" s="99"/>
      <c r="Q24" s="99"/>
      <c r="R24" s="99">
        <v>98967</v>
      </c>
      <c r="S24" s="99">
        <v>38272</v>
      </c>
    </row>
    <row r="25" spans="1:19" x14ac:dyDescent="0.35">
      <c r="C25" s="224"/>
      <c r="R25" s="224"/>
    </row>
  </sheetData>
  <sheetProtection algorithmName="SHA-512" hashValue="OZvtMRHGIFDJr9osvuY84jmgtOO7fp22VVISNcZcqD1o5fgEyYF7Pv1L6z+oJK8EfGKTpo7+N+hQtPzoSxzO/w==" saltValue="Qq3BKnCGLKwFAvu8CZFc8Q==" spinCount="100000" sheet="1" objects="1" scenarios="1" formatColumns="0" formatRows="0"/>
  <mergeCells count="4">
    <mergeCell ref="B5:B7"/>
    <mergeCell ref="C5:Q5"/>
    <mergeCell ref="R5:R6"/>
    <mergeCell ref="S5:S6"/>
  </mergeCells>
  <pageMargins left="0.7" right="0.7" top="0.75" bottom="0.75" header="0.3" footer="0.3"/>
  <pageSetup paperSize="9" scale="27" fitToWidth="0" fitToHeight="0" orientation="landscape" r:id="rId1"/>
  <headerFooter>
    <oddFooter>&amp;C&amp;1#&amp;"Calibri"&amp;8&amp;K000000Informationsklass: K1</oddFooter>
  </headerFooter>
  <ignoredErrors>
    <ignoredError sqref="A8:A24 C6:P6"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E3031-AD34-4BC0-AC01-963B7E811EE7}">
  <sheetPr codeName="Sheet24"/>
  <dimension ref="A1:P130"/>
  <sheetViews>
    <sheetView showGridLines="0" zoomScale="85" zoomScaleNormal="85" workbookViewId="0"/>
  </sheetViews>
  <sheetFormatPr defaultColWidth="9.1796875" defaultRowHeight="15.5" x14ac:dyDescent="0.35"/>
  <cols>
    <col min="1" max="1" width="17.26953125" style="1" bestFit="1" customWidth="1"/>
    <col min="2" max="2" width="21.81640625" style="1" customWidth="1"/>
    <col min="3" max="3" width="4.453125" style="1" customWidth="1"/>
    <col min="4" max="4" width="35" style="1" customWidth="1"/>
    <col min="5" max="16" width="30.54296875" style="1" customWidth="1"/>
    <col min="17" max="17" width="9.1796875" style="1"/>
    <col min="18" max="18" width="12.453125" style="1" bestFit="1" customWidth="1"/>
    <col min="19" max="19" width="9.1796875" style="1"/>
    <col min="20" max="20" width="9.7265625" style="1" bestFit="1" customWidth="1"/>
    <col min="21" max="16384" width="9.1796875" style="1"/>
  </cols>
  <sheetData>
    <row r="1" spans="1:16" ht="18.5" x14ac:dyDescent="0.45">
      <c r="A1" s="12" t="str">
        <f>'EU OV1'!A1</f>
        <v>Länsförsäkringar Bank group, Pillar 3 disclosure 2024 Q2</v>
      </c>
    </row>
    <row r="2" spans="1:16" x14ac:dyDescent="0.35">
      <c r="A2" s="16" t="s">
        <v>64</v>
      </c>
    </row>
    <row r="3" spans="1:16" x14ac:dyDescent="0.35">
      <c r="A3" s="179" t="s">
        <v>1105</v>
      </c>
    </row>
    <row r="5" spans="1:16" ht="46.5" x14ac:dyDescent="0.35">
      <c r="A5" s="718" t="s">
        <v>1026</v>
      </c>
      <c r="B5" s="173" t="s">
        <v>669</v>
      </c>
      <c r="C5" s="670" t="s">
        <v>606</v>
      </c>
      <c r="D5" s="671"/>
      <c r="E5" s="29" t="s">
        <v>607</v>
      </c>
      <c r="F5" s="29" t="s">
        <v>608</v>
      </c>
      <c r="G5" s="29" t="s">
        <v>609</v>
      </c>
      <c r="H5" s="29" t="s">
        <v>610</v>
      </c>
      <c r="I5" s="29" t="s">
        <v>611</v>
      </c>
      <c r="J5" s="575" t="s">
        <v>612</v>
      </c>
      <c r="K5" s="29" t="s">
        <v>613</v>
      </c>
      <c r="L5" s="29" t="s">
        <v>614</v>
      </c>
      <c r="M5" s="29" t="s">
        <v>615</v>
      </c>
      <c r="N5" s="29" t="s">
        <v>616</v>
      </c>
      <c r="O5" s="29" t="s">
        <v>617</v>
      </c>
      <c r="P5" s="29" t="s">
        <v>618</v>
      </c>
    </row>
    <row r="6" spans="1:16" x14ac:dyDescent="0.35">
      <c r="A6" s="718"/>
      <c r="B6" s="174"/>
      <c r="C6" s="719" t="s">
        <v>311</v>
      </c>
      <c r="D6" s="720"/>
      <c r="E6" s="22" t="s">
        <v>312</v>
      </c>
      <c r="F6" s="22" t="s">
        <v>313</v>
      </c>
      <c r="G6" s="22" t="s">
        <v>347</v>
      </c>
      <c r="H6" s="22" t="s">
        <v>348</v>
      </c>
      <c r="I6" s="22" t="s">
        <v>399</v>
      </c>
      <c r="J6" s="22" t="s">
        <v>300</v>
      </c>
      <c r="K6" s="22" t="s">
        <v>400</v>
      </c>
      <c r="L6" s="22" t="s">
        <v>401</v>
      </c>
      <c r="M6" s="22" t="s">
        <v>402</v>
      </c>
      <c r="N6" s="22" t="s">
        <v>403</v>
      </c>
      <c r="O6" s="22" t="s">
        <v>404</v>
      </c>
      <c r="P6" s="22" t="s">
        <v>405</v>
      </c>
    </row>
    <row r="7" spans="1:16" s="138" customFormat="1" x14ac:dyDescent="0.35">
      <c r="A7" s="42" t="s">
        <v>100</v>
      </c>
      <c r="B7" s="676" t="s">
        <v>1123</v>
      </c>
      <c r="C7" s="721"/>
      <c r="D7" s="677"/>
      <c r="E7" s="274"/>
      <c r="F7" s="214"/>
      <c r="G7" s="214"/>
      <c r="H7" s="214"/>
      <c r="I7" s="61"/>
      <c r="J7" s="214"/>
      <c r="K7" s="61"/>
      <c r="L7" s="214"/>
      <c r="M7" s="214"/>
      <c r="N7" s="214"/>
      <c r="O7" s="214"/>
      <c r="P7" s="214"/>
    </row>
    <row r="8" spans="1:16" x14ac:dyDescent="0.35">
      <c r="A8" s="94" t="s">
        <v>105</v>
      </c>
      <c r="B8" s="95"/>
      <c r="C8" s="722" t="s">
        <v>620</v>
      </c>
      <c r="D8" s="722"/>
      <c r="E8" s="417">
        <v>8692</v>
      </c>
      <c r="F8" s="417">
        <v>99</v>
      </c>
      <c r="G8" s="511">
        <v>0.89</v>
      </c>
      <c r="H8" s="99">
        <v>8781</v>
      </c>
      <c r="I8" s="415">
        <v>6.6896810000000001E-2</v>
      </c>
      <c r="J8" s="259">
        <v>11976</v>
      </c>
      <c r="K8" s="550">
        <v>13.288342450000002</v>
      </c>
      <c r="L8" s="99"/>
      <c r="M8" s="99">
        <v>167</v>
      </c>
      <c r="N8" s="511">
        <v>1.9018335041567018E-2</v>
      </c>
      <c r="O8" s="99">
        <v>1</v>
      </c>
      <c r="P8" s="99"/>
    </row>
    <row r="9" spans="1:16" x14ac:dyDescent="0.35">
      <c r="A9" s="94" t="s">
        <v>107</v>
      </c>
      <c r="B9" s="96"/>
      <c r="C9" s="5"/>
      <c r="D9" s="172" t="s">
        <v>621</v>
      </c>
      <c r="E9" s="417">
        <v>5961</v>
      </c>
      <c r="F9" s="417">
        <v>59</v>
      </c>
      <c r="G9" s="511">
        <v>0.84</v>
      </c>
      <c r="H9" s="99">
        <v>6010</v>
      </c>
      <c r="I9" s="415">
        <v>4.2420880000000001E-2</v>
      </c>
      <c r="J9" s="259">
        <v>8590</v>
      </c>
      <c r="K9" s="550">
        <v>12.824023640000002</v>
      </c>
      <c r="L9" s="99"/>
      <c r="M9" s="99">
        <v>77</v>
      </c>
      <c r="N9" s="511">
        <v>1.2811980033277871E-2</v>
      </c>
      <c r="O9" s="99"/>
      <c r="P9" s="99"/>
    </row>
    <row r="10" spans="1:16" x14ac:dyDescent="0.35">
      <c r="A10" s="94" t="s">
        <v>111</v>
      </c>
      <c r="B10" s="96"/>
      <c r="C10" s="5"/>
      <c r="D10" s="172" t="s">
        <v>622</v>
      </c>
      <c r="E10" s="417">
        <v>2732</v>
      </c>
      <c r="F10" s="417">
        <v>40</v>
      </c>
      <c r="G10" s="511">
        <v>0.95</v>
      </c>
      <c r="H10" s="99">
        <v>2770</v>
      </c>
      <c r="I10" s="415">
        <v>0.12</v>
      </c>
      <c r="J10" s="259">
        <v>3386</v>
      </c>
      <c r="K10" s="550">
        <v>14.295732759999998</v>
      </c>
      <c r="L10" s="99"/>
      <c r="M10" s="99">
        <v>90</v>
      </c>
      <c r="N10" s="511">
        <v>3.2490974729241874E-2</v>
      </c>
      <c r="O10" s="99"/>
      <c r="P10" s="99"/>
    </row>
    <row r="11" spans="1:16" x14ac:dyDescent="0.35">
      <c r="A11" s="94" t="s">
        <v>113</v>
      </c>
      <c r="B11" s="97"/>
      <c r="C11" s="722" t="s">
        <v>623</v>
      </c>
      <c r="D11" s="722"/>
      <c r="E11" s="417">
        <v>4532</v>
      </c>
      <c r="F11" s="417">
        <v>46</v>
      </c>
      <c r="G11" s="511">
        <v>0.87</v>
      </c>
      <c r="H11" s="99">
        <v>4572</v>
      </c>
      <c r="I11" s="415">
        <v>0.24</v>
      </c>
      <c r="J11" s="259">
        <v>4901</v>
      </c>
      <c r="K11" s="550">
        <v>13.67625176</v>
      </c>
      <c r="L11" s="99"/>
      <c r="M11" s="99">
        <v>241</v>
      </c>
      <c r="N11" s="511">
        <v>5.2712160979877513E-2</v>
      </c>
      <c r="O11" s="99">
        <v>2</v>
      </c>
      <c r="P11" s="99"/>
    </row>
    <row r="12" spans="1:16" x14ac:dyDescent="0.35">
      <c r="A12" s="94" t="s">
        <v>117</v>
      </c>
      <c r="B12" s="97"/>
      <c r="C12" s="722" t="s">
        <v>624</v>
      </c>
      <c r="D12" s="722"/>
      <c r="E12" s="417">
        <v>3346</v>
      </c>
      <c r="F12" s="417">
        <v>63</v>
      </c>
      <c r="G12" s="511">
        <v>0.96</v>
      </c>
      <c r="H12" s="99">
        <v>3407</v>
      </c>
      <c r="I12" s="415">
        <v>0.48</v>
      </c>
      <c r="J12" s="259">
        <v>4005</v>
      </c>
      <c r="K12" s="550">
        <v>14.0251258</v>
      </c>
      <c r="L12" s="99"/>
      <c r="M12" s="99">
        <v>301</v>
      </c>
      <c r="N12" s="511">
        <v>8.8347519812151457E-2</v>
      </c>
      <c r="O12" s="99">
        <v>2</v>
      </c>
      <c r="P12" s="99"/>
    </row>
    <row r="13" spans="1:16" x14ac:dyDescent="0.35">
      <c r="A13" s="94" t="s">
        <v>120</v>
      </c>
      <c r="B13" s="97"/>
      <c r="C13" s="722" t="s">
        <v>625</v>
      </c>
      <c r="D13" s="722"/>
      <c r="E13" s="417"/>
      <c r="F13" s="417"/>
      <c r="G13" s="511"/>
      <c r="H13" s="99"/>
      <c r="I13" s="415"/>
      <c r="J13" s="259"/>
      <c r="K13" s="550"/>
      <c r="L13" s="99"/>
      <c r="M13" s="99"/>
      <c r="N13" s="511"/>
      <c r="O13" s="99"/>
      <c r="P13" s="99"/>
    </row>
    <row r="14" spans="1:16" x14ac:dyDescent="0.35">
      <c r="A14" s="94" t="s">
        <v>122</v>
      </c>
      <c r="B14" s="97"/>
      <c r="C14" s="722" t="s">
        <v>626</v>
      </c>
      <c r="D14" s="722"/>
      <c r="E14" s="417">
        <v>2307</v>
      </c>
      <c r="F14" s="417">
        <v>26</v>
      </c>
      <c r="G14" s="511">
        <v>0.98</v>
      </c>
      <c r="H14" s="99">
        <v>2333</v>
      </c>
      <c r="I14" s="415">
        <v>1.3139627300000001</v>
      </c>
      <c r="J14" s="259">
        <v>2946</v>
      </c>
      <c r="K14" s="550">
        <v>14.61672654</v>
      </c>
      <c r="L14" s="99"/>
      <c r="M14" s="99">
        <v>426</v>
      </c>
      <c r="N14" s="511">
        <v>0.18259751393056151</v>
      </c>
      <c r="O14" s="99">
        <v>5</v>
      </c>
      <c r="P14" s="99"/>
    </row>
    <row r="15" spans="1:16" x14ac:dyDescent="0.35">
      <c r="A15" s="94" t="s">
        <v>124</v>
      </c>
      <c r="B15" s="96"/>
      <c r="C15" s="5"/>
      <c r="D15" s="172" t="s">
        <v>627</v>
      </c>
      <c r="E15" s="417">
        <v>1447</v>
      </c>
      <c r="F15" s="417">
        <v>26</v>
      </c>
      <c r="G15" s="511">
        <v>0.98</v>
      </c>
      <c r="H15" s="99">
        <v>1473</v>
      </c>
      <c r="I15" s="415">
        <v>0.95999999000000003</v>
      </c>
      <c r="J15" s="259">
        <v>1972</v>
      </c>
      <c r="K15" s="550">
        <v>14.269740920000002</v>
      </c>
      <c r="L15" s="99"/>
      <c r="M15" s="99">
        <v>215</v>
      </c>
      <c r="N15" s="511">
        <v>0.14596062457569586</v>
      </c>
      <c r="O15" s="99">
        <v>2</v>
      </c>
      <c r="P15" s="99"/>
    </row>
    <row r="16" spans="1:16" x14ac:dyDescent="0.35">
      <c r="A16" s="94" t="s">
        <v>126</v>
      </c>
      <c r="B16" s="96"/>
      <c r="C16" s="5"/>
      <c r="D16" s="172" t="s">
        <v>628</v>
      </c>
      <c r="E16" s="417">
        <v>860</v>
      </c>
      <c r="F16" s="417"/>
      <c r="G16" s="511"/>
      <c r="H16" s="99">
        <v>860</v>
      </c>
      <c r="I16" s="415">
        <v>1.92</v>
      </c>
      <c r="J16" s="259">
        <v>974</v>
      </c>
      <c r="K16" s="550">
        <v>15.21081792</v>
      </c>
      <c r="L16" s="99"/>
      <c r="M16" s="99">
        <v>211</v>
      </c>
      <c r="N16" s="511">
        <v>0.24534883720930231</v>
      </c>
      <c r="O16" s="99">
        <v>3</v>
      </c>
      <c r="P16" s="99"/>
    </row>
    <row r="17" spans="1:16" x14ac:dyDescent="0.35">
      <c r="A17" s="94" t="s">
        <v>128</v>
      </c>
      <c r="B17" s="97"/>
      <c r="C17" s="722" t="s">
        <v>629</v>
      </c>
      <c r="D17" s="722"/>
      <c r="E17" s="417">
        <v>605</v>
      </c>
      <c r="F17" s="417"/>
      <c r="G17" s="511"/>
      <c r="H17" s="99">
        <v>605</v>
      </c>
      <c r="I17" s="415">
        <v>5.1705340900000003</v>
      </c>
      <c r="J17" s="259">
        <v>848</v>
      </c>
      <c r="K17" s="550">
        <v>14.96025212</v>
      </c>
      <c r="L17" s="99"/>
      <c r="M17" s="99">
        <v>245</v>
      </c>
      <c r="N17" s="511">
        <v>0.4049586776859504</v>
      </c>
      <c r="O17" s="99">
        <v>5</v>
      </c>
      <c r="P17" s="99"/>
    </row>
    <row r="18" spans="1:16" x14ac:dyDescent="0.35">
      <c r="A18" s="94" t="s">
        <v>130</v>
      </c>
      <c r="B18" s="96"/>
      <c r="C18" s="5"/>
      <c r="D18" s="172" t="s">
        <v>630</v>
      </c>
      <c r="E18" s="417">
        <v>395</v>
      </c>
      <c r="F18" s="417"/>
      <c r="G18" s="511"/>
      <c r="H18" s="99">
        <v>395</v>
      </c>
      <c r="I18" s="415">
        <v>3.84</v>
      </c>
      <c r="J18" s="259">
        <v>547</v>
      </c>
      <c r="K18" s="550">
        <v>15.227181359999999</v>
      </c>
      <c r="L18" s="99"/>
      <c r="M18" s="99">
        <v>146</v>
      </c>
      <c r="N18" s="511">
        <v>0.36962025316455699</v>
      </c>
      <c r="O18" s="99">
        <v>2</v>
      </c>
      <c r="P18" s="99"/>
    </row>
    <row r="19" spans="1:16" x14ac:dyDescent="0.35">
      <c r="A19" s="94" t="s">
        <v>132</v>
      </c>
      <c r="B19" s="96"/>
      <c r="C19" s="5"/>
      <c r="D19" s="172" t="s">
        <v>631</v>
      </c>
      <c r="E19" s="417">
        <v>209</v>
      </c>
      <c r="F19" s="417"/>
      <c r="G19" s="511"/>
      <c r="H19" s="99">
        <v>209</v>
      </c>
      <c r="I19" s="415">
        <v>7.6799999899999998</v>
      </c>
      <c r="J19" s="259">
        <v>301</v>
      </c>
      <c r="K19" s="550">
        <v>14.456807799999998</v>
      </c>
      <c r="L19" s="99"/>
      <c r="M19" s="99">
        <v>100</v>
      </c>
      <c r="N19" s="511">
        <v>0.4784688995215311</v>
      </c>
      <c r="O19" s="99">
        <v>2</v>
      </c>
      <c r="P19" s="99"/>
    </row>
    <row r="20" spans="1:16" x14ac:dyDescent="0.35">
      <c r="A20" s="94" t="s">
        <v>134</v>
      </c>
      <c r="B20" s="97"/>
      <c r="C20" s="722" t="s">
        <v>632</v>
      </c>
      <c r="D20" s="722"/>
      <c r="E20" s="417">
        <v>208</v>
      </c>
      <c r="F20" s="417">
        <v>5</v>
      </c>
      <c r="G20" s="511">
        <v>1</v>
      </c>
      <c r="H20" s="99">
        <v>213</v>
      </c>
      <c r="I20" s="415">
        <v>23.346891100000001</v>
      </c>
      <c r="J20" s="259">
        <v>288</v>
      </c>
      <c r="K20" s="550">
        <v>14.609935139999999</v>
      </c>
      <c r="L20" s="99"/>
      <c r="M20" s="99">
        <v>140</v>
      </c>
      <c r="N20" s="511">
        <v>0.65727699530516437</v>
      </c>
      <c r="O20" s="99">
        <v>7</v>
      </c>
      <c r="P20" s="99">
        <v>-1</v>
      </c>
    </row>
    <row r="21" spans="1:16" x14ac:dyDescent="0.35">
      <c r="A21" s="94" t="s">
        <v>136</v>
      </c>
      <c r="B21" s="96"/>
      <c r="C21" s="5"/>
      <c r="D21" s="172" t="s">
        <v>633</v>
      </c>
      <c r="E21" s="417">
        <v>98</v>
      </c>
      <c r="F21" s="417">
        <v>4</v>
      </c>
      <c r="G21" s="511">
        <v>1</v>
      </c>
      <c r="H21" s="99">
        <v>102</v>
      </c>
      <c r="I21" s="415">
        <v>15.36</v>
      </c>
      <c r="J21" s="259">
        <v>138</v>
      </c>
      <c r="K21" s="550">
        <v>13.97266003</v>
      </c>
      <c r="L21" s="99"/>
      <c r="M21" s="99">
        <v>61</v>
      </c>
      <c r="N21" s="511">
        <v>0.59803921568627449</v>
      </c>
      <c r="O21" s="99">
        <v>2</v>
      </c>
      <c r="P21" s="99"/>
    </row>
    <row r="22" spans="1:16" x14ac:dyDescent="0.35">
      <c r="A22" s="94" t="s">
        <v>138</v>
      </c>
      <c r="B22" s="96"/>
      <c r="C22" s="5"/>
      <c r="D22" s="172" t="s">
        <v>634</v>
      </c>
      <c r="E22" s="417"/>
      <c r="F22" s="417"/>
      <c r="G22" s="511"/>
      <c r="H22" s="99"/>
      <c r="I22" s="415"/>
      <c r="J22" s="259"/>
      <c r="K22" s="550"/>
      <c r="L22" s="99"/>
      <c r="M22" s="99"/>
      <c r="N22" s="511"/>
      <c r="O22" s="99"/>
      <c r="P22" s="99"/>
    </row>
    <row r="23" spans="1:16" x14ac:dyDescent="0.35">
      <c r="A23" s="94" t="s">
        <v>140</v>
      </c>
      <c r="B23" s="96"/>
      <c r="C23" s="5"/>
      <c r="D23" s="172" t="s">
        <v>635</v>
      </c>
      <c r="E23" s="417">
        <v>110</v>
      </c>
      <c r="F23" s="417">
        <v>1</v>
      </c>
      <c r="G23" s="511">
        <v>1</v>
      </c>
      <c r="H23" s="99">
        <v>111</v>
      </c>
      <c r="I23" s="415">
        <v>30.72</v>
      </c>
      <c r="J23" s="259">
        <v>150</v>
      </c>
      <c r="K23" s="550">
        <v>15.198236489999999</v>
      </c>
      <c r="L23" s="99"/>
      <c r="M23" s="99">
        <v>79</v>
      </c>
      <c r="N23" s="511">
        <v>0.71171171171171166</v>
      </c>
      <c r="O23" s="99">
        <v>5</v>
      </c>
      <c r="P23" s="99"/>
    </row>
    <row r="24" spans="1:16" x14ac:dyDescent="0.35">
      <c r="A24" s="94" t="s">
        <v>142</v>
      </c>
      <c r="B24" s="97"/>
      <c r="C24" s="722" t="s">
        <v>636</v>
      </c>
      <c r="D24" s="722"/>
      <c r="E24" s="417">
        <v>118</v>
      </c>
      <c r="F24" s="417"/>
      <c r="G24" s="511"/>
      <c r="H24" s="99">
        <v>118</v>
      </c>
      <c r="I24" s="415">
        <v>100</v>
      </c>
      <c r="J24" s="259">
        <v>115</v>
      </c>
      <c r="K24" s="550">
        <v>15.161829739999998</v>
      </c>
      <c r="L24" s="99"/>
      <c r="M24" s="99">
        <v>153</v>
      </c>
      <c r="N24" s="511">
        <v>1.2966101694915255</v>
      </c>
      <c r="O24" s="99">
        <v>6</v>
      </c>
      <c r="P24" s="99">
        <v>-2</v>
      </c>
    </row>
    <row r="25" spans="1:16" x14ac:dyDescent="0.35">
      <c r="A25" s="22" t="s">
        <v>144</v>
      </c>
      <c r="B25" s="98"/>
      <c r="C25" s="723" t="s">
        <v>637</v>
      </c>
      <c r="D25" s="723"/>
      <c r="E25" s="100">
        <v>19808</v>
      </c>
      <c r="F25" s="100">
        <v>239</v>
      </c>
      <c r="G25" s="574">
        <v>0.92</v>
      </c>
      <c r="H25" s="100">
        <v>20029</v>
      </c>
      <c r="I25" s="577">
        <v>1.31247303</v>
      </c>
      <c r="J25" s="437">
        <v>41137</v>
      </c>
      <c r="K25" s="576">
        <v>13.732517529999999</v>
      </c>
      <c r="L25" s="100"/>
      <c r="M25" s="100">
        <v>1673</v>
      </c>
      <c r="N25" s="512">
        <v>8.352888311947676E-2</v>
      </c>
      <c r="O25" s="100">
        <v>28</v>
      </c>
      <c r="P25" s="100">
        <v>-3</v>
      </c>
    </row>
    <row r="26" spans="1:16" s="138" customFormat="1" x14ac:dyDescent="0.35">
      <c r="A26" s="264" t="s">
        <v>146</v>
      </c>
      <c r="B26" s="676" t="s">
        <v>1124</v>
      </c>
      <c r="C26" s="721"/>
      <c r="D26" s="677"/>
      <c r="E26" s="274"/>
      <c r="F26" s="214"/>
      <c r="G26" s="260"/>
      <c r="H26" s="214"/>
      <c r="I26" s="548"/>
      <c r="J26" s="225"/>
      <c r="K26" s="548"/>
      <c r="L26" s="214"/>
      <c r="M26" s="214"/>
      <c r="N26" s="260"/>
      <c r="O26" s="214"/>
      <c r="P26" s="214"/>
    </row>
    <row r="27" spans="1:16" x14ac:dyDescent="0.35">
      <c r="A27" s="94" t="s">
        <v>155</v>
      </c>
      <c r="B27" s="95"/>
      <c r="C27" s="722" t="s">
        <v>620</v>
      </c>
      <c r="D27" s="722"/>
      <c r="E27" s="417">
        <v>281971</v>
      </c>
      <c r="F27" s="99">
        <v>9854</v>
      </c>
      <c r="G27" s="511">
        <v>0.54</v>
      </c>
      <c r="H27" s="99">
        <v>287252</v>
      </c>
      <c r="I27" s="548">
        <v>4.6541159999999998E-2</v>
      </c>
      <c r="J27" s="259">
        <v>436304</v>
      </c>
      <c r="K27" s="548">
        <v>10.16474603</v>
      </c>
      <c r="L27" s="99"/>
      <c r="M27" s="99">
        <v>4046</v>
      </c>
      <c r="N27" s="511">
        <v>1.4085193488644118E-2</v>
      </c>
      <c r="O27" s="99">
        <v>14</v>
      </c>
      <c r="P27" s="99">
        <v>-1</v>
      </c>
    </row>
    <row r="28" spans="1:16" x14ac:dyDescent="0.35">
      <c r="A28" s="94" t="s">
        <v>157</v>
      </c>
      <c r="B28" s="96"/>
      <c r="C28" s="5"/>
      <c r="D28" s="172" t="s">
        <v>621</v>
      </c>
      <c r="E28" s="417">
        <v>244053</v>
      </c>
      <c r="F28" s="99">
        <v>8026</v>
      </c>
      <c r="G28" s="511">
        <v>0.53</v>
      </c>
      <c r="H28" s="99">
        <v>248292</v>
      </c>
      <c r="I28" s="548">
        <v>3.5014719999999999E-2</v>
      </c>
      <c r="J28" s="259">
        <v>377511</v>
      </c>
      <c r="K28" s="548">
        <v>9.9424909600000007</v>
      </c>
      <c r="L28" s="99"/>
      <c r="M28" s="99">
        <v>2740</v>
      </c>
      <c r="N28" s="511">
        <v>1.1035393810513428E-2</v>
      </c>
      <c r="O28" s="99">
        <v>9</v>
      </c>
      <c r="P28" s="99">
        <v>-1</v>
      </c>
    </row>
    <row r="29" spans="1:16" x14ac:dyDescent="0.35">
      <c r="A29" s="94" t="s">
        <v>159</v>
      </c>
      <c r="B29" s="96"/>
      <c r="C29" s="5"/>
      <c r="D29" s="172" t="s">
        <v>622</v>
      </c>
      <c r="E29" s="417">
        <v>37918</v>
      </c>
      <c r="F29" s="99">
        <v>1828</v>
      </c>
      <c r="G29" s="511">
        <v>0.56999999999999995</v>
      </c>
      <c r="H29" s="99">
        <v>38960</v>
      </c>
      <c r="I29" s="548">
        <v>0.12</v>
      </c>
      <c r="J29" s="259">
        <v>58793</v>
      </c>
      <c r="K29" s="548">
        <v>11.58119288</v>
      </c>
      <c r="L29" s="99"/>
      <c r="M29" s="99">
        <v>1306</v>
      </c>
      <c r="N29" s="511">
        <v>3.3521560574948664E-2</v>
      </c>
      <c r="O29" s="99">
        <v>5</v>
      </c>
      <c r="P29" s="99"/>
    </row>
    <row r="30" spans="1:16" x14ac:dyDescent="0.35">
      <c r="A30" s="94" t="s">
        <v>161</v>
      </c>
      <c r="B30" s="97"/>
      <c r="C30" s="722" t="s">
        <v>623</v>
      </c>
      <c r="D30" s="722"/>
      <c r="E30" s="417">
        <v>14868</v>
      </c>
      <c r="F30" s="99">
        <v>1234</v>
      </c>
      <c r="G30" s="511">
        <v>0.62</v>
      </c>
      <c r="H30" s="99">
        <v>15631</v>
      </c>
      <c r="I30" s="548">
        <v>0.24</v>
      </c>
      <c r="J30" s="259">
        <v>25581</v>
      </c>
      <c r="K30" s="548">
        <v>11.47046233</v>
      </c>
      <c r="L30" s="99"/>
      <c r="M30" s="99">
        <v>873</v>
      </c>
      <c r="N30" s="511">
        <v>5.5850553387499204E-2</v>
      </c>
      <c r="O30" s="99">
        <v>4</v>
      </c>
      <c r="P30" s="99"/>
    </row>
    <row r="31" spans="1:16" x14ac:dyDescent="0.35">
      <c r="A31" s="94" t="s">
        <v>162</v>
      </c>
      <c r="B31" s="97"/>
      <c r="C31" s="722" t="s">
        <v>624</v>
      </c>
      <c r="D31" s="722"/>
      <c r="E31" s="417">
        <v>7003</v>
      </c>
      <c r="F31" s="99">
        <v>5498</v>
      </c>
      <c r="G31" s="511">
        <v>0.44</v>
      </c>
      <c r="H31" s="99">
        <v>9411</v>
      </c>
      <c r="I31" s="548">
        <v>0.48</v>
      </c>
      <c r="J31" s="259">
        <v>14101</v>
      </c>
      <c r="K31" s="548">
        <v>10.41848255</v>
      </c>
      <c r="L31" s="99"/>
      <c r="M31" s="99">
        <v>787</v>
      </c>
      <c r="N31" s="511">
        <v>8.3625544575496757E-2</v>
      </c>
      <c r="O31" s="99">
        <v>5</v>
      </c>
      <c r="P31" s="99"/>
    </row>
    <row r="32" spans="1:16" x14ac:dyDescent="0.35">
      <c r="A32" s="94" t="s">
        <v>168</v>
      </c>
      <c r="B32" s="97"/>
      <c r="C32" s="722" t="s">
        <v>625</v>
      </c>
      <c r="D32" s="722"/>
      <c r="E32" s="417"/>
      <c r="F32" s="99"/>
      <c r="G32" s="511"/>
      <c r="H32" s="99"/>
      <c r="I32" s="548"/>
      <c r="J32" s="259"/>
      <c r="K32" s="548"/>
      <c r="L32" s="99"/>
      <c r="M32" s="99"/>
      <c r="N32" s="511"/>
      <c r="O32" s="99"/>
      <c r="P32" s="99"/>
    </row>
    <row r="33" spans="1:16" x14ac:dyDescent="0.35">
      <c r="A33" s="94" t="s">
        <v>169</v>
      </c>
      <c r="B33" s="97"/>
      <c r="C33" s="722" t="s">
        <v>626</v>
      </c>
      <c r="D33" s="722"/>
      <c r="E33" s="417">
        <v>6461</v>
      </c>
      <c r="F33" s="99">
        <v>347</v>
      </c>
      <c r="G33" s="511">
        <v>0.56000000000000005</v>
      </c>
      <c r="H33" s="99">
        <v>6653</v>
      </c>
      <c r="I33" s="548">
        <v>1.3629315799999999</v>
      </c>
      <c r="J33" s="259">
        <v>10933</v>
      </c>
      <c r="K33" s="548">
        <v>11.10409241</v>
      </c>
      <c r="L33" s="99"/>
      <c r="M33" s="99">
        <v>1177</v>
      </c>
      <c r="N33" s="511">
        <v>0.17691267097549979</v>
      </c>
      <c r="O33" s="99">
        <v>10</v>
      </c>
      <c r="P33" s="99"/>
    </row>
    <row r="34" spans="1:16" x14ac:dyDescent="0.35">
      <c r="A34" s="94" t="s">
        <v>173</v>
      </c>
      <c r="B34" s="96"/>
      <c r="C34" s="5"/>
      <c r="D34" s="172" t="s">
        <v>627</v>
      </c>
      <c r="E34" s="417">
        <v>3720</v>
      </c>
      <c r="F34" s="99">
        <v>260</v>
      </c>
      <c r="G34" s="511">
        <v>0.54</v>
      </c>
      <c r="H34" s="99">
        <v>3861</v>
      </c>
      <c r="I34" s="548">
        <v>0.95999998999999991</v>
      </c>
      <c r="J34" s="259">
        <v>6318</v>
      </c>
      <c r="K34" s="548">
        <v>11.23299274</v>
      </c>
      <c r="L34" s="99"/>
      <c r="M34" s="99">
        <v>561</v>
      </c>
      <c r="N34" s="511">
        <v>0.14529914529914531</v>
      </c>
      <c r="O34" s="99">
        <v>4</v>
      </c>
      <c r="P34" s="99"/>
    </row>
    <row r="35" spans="1:16" x14ac:dyDescent="0.35">
      <c r="A35" s="94" t="s">
        <v>175</v>
      </c>
      <c r="B35" s="96"/>
      <c r="C35" s="5"/>
      <c r="D35" s="172" t="s">
        <v>628</v>
      </c>
      <c r="E35" s="417">
        <v>2741</v>
      </c>
      <c r="F35" s="99">
        <v>86</v>
      </c>
      <c r="G35" s="511">
        <v>0.6</v>
      </c>
      <c r="H35" s="99">
        <v>2793</v>
      </c>
      <c r="I35" s="548">
        <v>1.92</v>
      </c>
      <c r="J35" s="259">
        <v>4615</v>
      </c>
      <c r="K35" s="548">
        <v>10.92588275</v>
      </c>
      <c r="L35" s="99"/>
      <c r="M35" s="99">
        <v>616</v>
      </c>
      <c r="N35" s="511">
        <v>0.22055137844611528</v>
      </c>
      <c r="O35" s="99">
        <v>6</v>
      </c>
      <c r="P35" s="99"/>
    </row>
    <row r="36" spans="1:16" x14ac:dyDescent="0.35">
      <c r="A36" s="94" t="s">
        <v>178</v>
      </c>
      <c r="B36" s="97"/>
      <c r="C36" s="722" t="s">
        <v>629</v>
      </c>
      <c r="D36" s="722"/>
      <c r="E36" s="417">
        <v>2279</v>
      </c>
      <c r="F36" s="99">
        <v>33</v>
      </c>
      <c r="G36" s="511">
        <v>0.52</v>
      </c>
      <c r="H36" s="99">
        <v>2296</v>
      </c>
      <c r="I36" s="548">
        <v>5.1872978700000001</v>
      </c>
      <c r="J36" s="259">
        <v>4012</v>
      </c>
      <c r="K36" s="548">
        <v>11.055595</v>
      </c>
      <c r="L36" s="99"/>
      <c r="M36" s="99">
        <v>883</v>
      </c>
      <c r="N36" s="511">
        <v>0.38458188153310102</v>
      </c>
      <c r="O36" s="99">
        <v>13</v>
      </c>
      <c r="P36" s="99">
        <v>-1</v>
      </c>
    </row>
    <row r="37" spans="1:16" x14ac:dyDescent="0.35">
      <c r="A37" s="94" t="s">
        <v>179</v>
      </c>
      <c r="B37" s="96"/>
      <c r="C37" s="5"/>
      <c r="D37" s="172" t="s">
        <v>630</v>
      </c>
      <c r="E37" s="417">
        <v>1474</v>
      </c>
      <c r="F37" s="99">
        <v>32</v>
      </c>
      <c r="G37" s="511">
        <v>0.53</v>
      </c>
      <c r="H37" s="99">
        <v>1491</v>
      </c>
      <c r="I37" s="548">
        <v>3.84</v>
      </c>
      <c r="J37" s="259">
        <v>2579</v>
      </c>
      <c r="K37" s="548">
        <v>11.076768</v>
      </c>
      <c r="L37" s="99"/>
      <c r="M37" s="99">
        <v>501</v>
      </c>
      <c r="N37" s="511">
        <v>0.33601609657947684</v>
      </c>
      <c r="O37" s="99">
        <v>6</v>
      </c>
      <c r="P37" s="99"/>
    </row>
    <row r="38" spans="1:16" x14ac:dyDescent="0.35">
      <c r="A38" s="94" t="s">
        <v>181</v>
      </c>
      <c r="B38" s="96"/>
      <c r="C38" s="5"/>
      <c r="D38" s="172" t="s">
        <v>631</v>
      </c>
      <c r="E38" s="417">
        <v>805</v>
      </c>
      <c r="F38" s="99">
        <v>2</v>
      </c>
      <c r="G38" s="511">
        <v>0.35</v>
      </c>
      <c r="H38" s="99">
        <v>806</v>
      </c>
      <c r="I38" s="548">
        <v>7.6799999899999998</v>
      </c>
      <c r="J38" s="259">
        <v>1433</v>
      </c>
      <c r="K38" s="548">
        <v>11.01642178</v>
      </c>
      <c r="L38" s="99"/>
      <c r="M38" s="99">
        <v>382</v>
      </c>
      <c r="N38" s="511">
        <v>0.47394540942928037</v>
      </c>
      <c r="O38" s="99">
        <v>7</v>
      </c>
      <c r="P38" s="99">
        <v>-1</v>
      </c>
    </row>
    <row r="39" spans="1:16" x14ac:dyDescent="0.35">
      <c r="A39" s="94" t="s">
        <v>183</v>
      </c>
      <c r="B39" s="97"/>
      <c r="C39" s="722" t="s">
        <v>632</v>
      </c>
      <c r="D39" s="722"/>
      <c r="E39" s="417">
        <v>1272</v>
      </c>
      <c r="F39" s="99"/>
      <c r="G39" s="511"/>
      <c r="H39" s="99">
        <v>1272</v>
      </c>
      <c r="I39" s="548">
        <v>24.58254436</v>
      </c>
      <c r="J39" s="259">
        <v>2293</v>
      </c>
      <c r="K39" s="548">
        <v>10.757779680000001</v>
      </c>
      <c r="L39" s="99"/>
      <c r="M39" s="99">
        <v>814</v>
      </c>
      <c r="N39" s="511">
        <v>0.63993710691823902</v>
      </c>
      <c r="O39" s="99">
        <v>34</v>
      </c>
      <c r="P39" s="99">
        <v>-3</v>
      </c>
    </row>
    <row r="40" spans="1:16" x14ac:dyDescent="0.35">
      <c r="A40" s="94" t="s">
        <v>189</v>
      </c>
      <c r="B40" s="96"/>
      <c r="C40" s="5"/>
      <c r="D40" s="172" t="s">
        <v>633</v>
      </c>
      <c r="E40" s="417">
        <v>508</v>
      </c>
      <c r="F40" s="99"/>
      <c r="G40" s="511"/>
      <c r="H40" s="99">
        <v>508</v>
      </c>
      <c r="I40" s="548">
        <v>15.36</v>
      </c>
      <c r="J40" s="259">
        <v>907</v>
      </c>
      <c r="K40" s="548">
        <v>10.84548515</v>
      </c>
      <c r="L40" s="99"/>
      <c r="M40" s="99">
        <v>308</v>
      </c>
      <c r="N40" s="511">
        <v>0.60629921259842523</v>
      </c>
      <c r="O40" s="99">
        <v>8</v>
      </c>
      <c r="P40" s="99">
        <v>-1</v>
      </c>
    </row>
    <row r="41" spans="1:16" x14ac:dyDescent="0.35">
      <c r="A41" s="94" t="s">
        <v>191</v>
      </c>
      <c r="B41" s="96"/>
      <c r="C41" s="5"/>
      <c r="D41" s="172" t="s">
        <v>634</v>
      </c>
      <c r="E41" s="417"/>
      <c r="F41" s="99"/>
      <c r="G41" s="511"/>
      <c r="H41" s="99"/>
      <c r="I41" s="548"/>
      <c r="J41" s="259"/>
      <c r="K41" s="548"/>
      <c r="L41" s="99"/>
      <c r="M41" s="99"/>
      <c r="N41" s="511"/>
      <c r="O41" s="99"/>
      <c r="P41" s="99"/>
    </row>
    <row r="42" spans="1:16" x14ac:dyDescent="0.35">
      <c r="A42" s="94" t="s">
        <v>193</v>
      </c>
      <c r="B42" s="96"/>
      <c r="C42" s="5"/>
      <c r="D42" s="172" t="s">
        <v>635</v>
      </c>
      <c r="E42" s="417">
        <v>764</v>
      </c>
      <c r="F42" s="99"/>
      <c r="G42" s="511"/>
      <c r="H42" s="99">
        <v>764</v>
      </c>
      <c r="I42" s="548">
        <v>30.72</v>
      </c>
      <c r="J42" s="259">
        <v>1386</v>
      </c>
      <c r="K42" s="548">
        <v>10.69941309</v>
      </c>
      <c r="L42" s="99"/>
      <c r="M42" s="99">
        <v>505</v>
      </c>
      <c r="N42" s="511">
        <v>0.66099476439790572</v>
      </c>
      <c r="O42" s="99">
        <v>25</v>
      </c>
      <c r="P42" s="99">
        <v>-2</v>
      </c>
    </row>
    <row r="43" spans="1:16" x14ac:dyDescent="0.35">
      <c r="A43" s="94" t="s">
        <v>196</v>
      </c>
      <c r="B43" s="97"/>
      <c r="C43" s="722" t="s">
        <v>636</v>
      </c>
      <c r="D43" s="722"/>
      <c r="E43" s="417">
        <v>307</v>
      </c>
      <c r="F43" s="99"/>
      <c r="G43" s="259"/>
      <c r="H43" s="99">
        <v>307</v>
      </c>
      <c r="I43" s="548">
        <v>100</v>
      </c>
      <c r="J43" s="259">
        <v>577</v>
      </c>
      <c r="K43" s="548">
        <v>11.043159280000001</v>
      </c>
      <c r="L43" s="99"/>
      <c r="M43" s="99">
        <v>287</v>
      </c>
      <c r="N43" s="511">
        <v>0.93485342019543971</v>
      </c>
      <c r="O43" s="99">
        <v>11</v>
      </c>
      <c r="P43" s="99">
        <v>-5</v>
      </c>
    </row>
    <row r="44" spans="1:16" x14ac:dyDescent="0.35">
      <c r="A44" s="22" t="s">
        <v>198</v>
      </c>
      <c r="B44" s="98"/>
      <c r="C44" s="723" t="s">
        <v>637</v>
      </c>
      <c r="D44" s="723"/>
      <c r="E44" s="100">
        <v>314161</v>
      </c>
      <c r="F44" s="100">
        <v>16966</v>
      </c>
      <c r="G44" s="574">
        <v>0.51</v>
      </c>
      <c r="H44" s="100">
        <v>322822</v>
      </c>
      <c r="I44" s="555">
        <v>0.32409066999999997</v>
      </c>
      <c r="J44" s="437">
        <v>495187</v>
      </c>
      <c r="K44" s="555">
        <v>10.26423623</v>
      </c>
      <c r="L44" s="100"/>
      <c r="M44" s="100">
        <v>8867</v>
      </c>
      <c r="N44" s="512">
        <v>2.7467149079059047E-2</v>
      </c>
      <c r="O44" s="100">
        <v>91</v>
      </c>
      <c r="P44" s="100">
        <v>-10</v>
      </c>
    </row>
    <row r="45" spans="1:16" s="138" customFormat="1" x14ac:dyDescent="0.35">
      <c r="A45" s="264" t="s">
        <v>200</v>
      </c>
      <c r="B45" s="676" t="s">
        <v>1094</v>
      </c>
      <c r="C45" s="721"/>
      <c r="D45" s="677"/>
      <c r="E45" s="274"/>
      <c r="F45" s="214"/>
      <c r="G45" s="260"/>
      <c r="H45" s="214"/>
      <c r="I45" s="548"/>
      <c r="J45" s="225"/>
      <c r="K45" s="548"/>
      <c r="L45" s="214"/>
      <c r="M45" s="214"/>
      <c r="N45" s="260"/>
      <c r="O45" s="214"/>
      <c r="P45" s="214"/>
    </row>
    <row r="46" spans="1:16" x14ac:dyDescent="0.35">
      <c r="A46" s="94" t="s">
        <v>202</v>
      </c>
      <c r="B46" s="95"/>
      <c r="C46" s="722" t="s">
        <v>620</v>
      </c>
      <c r="D46" s="722"/>
      <c r="E46" s="417">
        <v>156</v>
      </c>
      <c r="F46" s="99">
        <v>164</v>
      </c>
      <c r="G46" s="511">
        <v>0.81</v>
      </c>
      <c r="H46" s="99">
        <v>290</v>
      </c>
      <c r="I46" s="548">
        <v>8.0318029999999999E-2</v>
      </c>
      <c r="J46" s="259">
        <v>5045</v>
      </c>
      <c r="K46" s="548">
        <v>30.053522940000001</v>
      </c>
      <c r="L46" s="99"/>
      <c r="M46" s="99">
        <v>15</v>
      </c>
      <c r="N46" s="511">
        <v>5.1724137931034482E-2</v>
      </c>
      <c r="O46" s="99"/>
      <c r="P46" s="99"/>
    </row>
    <row r="47" spans="1:16" x14ac:dyDescent="0.35">
      <c r="A47" s="94" t="s">
        <v>204</v>
      </c>
      <c r="B47" s="96"/>
      <c r="C47" s="5"/>
      <c r="D47" s="172" t="s">
        <v>621</v>
      </c>
      <c r="E47" s="417">
        <v>57</v>
      </c>
      <c r="F47" s="99">
        <v>116</v>
      </c>
      <c r="G47" s="511">
        <v>0.82</v>
      </c>
      <c r="H47" s="99">
        <v>153</v>
      </c>
      <c r="I47" s="548">
        <v>4.4629599999999998E-2</v>
      </c>
      <c r="J47" s="259">
        <v>3479</v>
      </c>
      <c r="K47" s="548">
        <v>28.63234636</v>
      </c>
      <c r="L47" s="99"/>
      <c r="M47" s="99">
        <v>5</v>
      </c>
      <c r="N47" s="511">
        <v>3.2679738562091505E-2</v>
      </c>
      <c r="O47" s="99"/>
      <c r="P47" s="99"/>
    </row>
    <row r="48" spans="1:16" x14ac:dyDescent="0.35">
      <c r="A48" s="94" t="s">
        <v>205</v>
      </c>
      <c r="B48" s="96"/>
      <c r="C48" s="5"/>
      <c r="D48" s="172" t="s">
        <v>622</v>
      </c>
      <c r="E48" s="417">
        <v>99</v>
      </c>
      <c r="F48" s="99">
        <v>48</v>
      </c>
      <c r="G48" s="511">
        <v>0.8</v>
      </c>
      <c r="H48" s="99">
        <v>137</v>
      </c>
      <c r="I48" s="548">
        <v>0.12</v>
      </c>
      <c r="J48" s="259">
        <v>1566</v>
      </c>
      <c r="K48" s="548">
        <v>31.63372966</v>
      </c>
      <c r="L48" s="99"/>
      <c r="M48" s="99">
        <v>10</v>
      </c>
      <c r="N48" s="511">
        <v>7.2992700729927001E-2</v>
      </c>
      <c r="O48" s="99"/>
      <c r="P48" s="99"/>
    </row>
    <row r="49" spans="1:16" x14ac:dyDescent="0.35">
      <c r="A49" s="94" t="s">
        <v>209</v>
      </c>
      <c r="B49" s="97"/>
      <c r="C49" s="722" t="s">
        <v>623</v>
      </c>
      <c r="D49" s="722"/>
      <c r="E49" s="417">
        <v>194</v>
      </c>
      <c r="F49" s="99">
        <v>200</v>
      </c>
      <c r="G49" s="511">
        <v>0.81</v>
      </c>
      <c r="H49" s="99">
        <v>362</v>
      </c>
      <c r="I49" s="548">
        <v>0.24</v>
      </c>
      <c r="J49" s="259">
        <v>3070</v>
      </c>
      <c r="K49" s="548">
        <v>27.164794720000003</v>
      </c>
      <c r="L49" s="99"/>
      <c r="M49" s="99">
        <v>38</v>
      </c>
      <c r="N49" s="511">
        <v>0.10497237569060773</v>
      </c>
      <c r="O49" s="99"/>
      <c r="P49" s="99"/>
    </row>
    <row r="50" spans="1:16" x14ac:dyDescent="0.35">
      <c r="A50" s="94" t="s">
        <v>211</v>
      </c>
      <c r="B50" s="97"/>
      <c r="C50" s="722" t="s">
        <v>624</v>
      </c>
      <c r="D50" s="722"/>
      <c r="E50" s="417">
        <v>663</v>
      </c>
      <c r="F50" s="99">
        <v>390</v>
      </c>
      <c r="G50" s="511">
        <v>0.74</v>
      </c>
      <c r="H50" s="99">
        <v>959</v>
      </c>
      <c r="I50" s="548">
        <v>0.48266003000000002</v>
      </c>
      <c r="J50" s="259">
        <v>5912</v>
      </c>
      <c r="K50" s="548">
        <v>29.206801339999998</v>
      </c>
      <c r="L50" s="99"/>
      <c r="M50" s="99">
        <v>162</v>
      </c>
      <c r="N50" s="511">
        <v>0.16892596454640249</v>
      </c>
      <c r="O50" s="99">
        <v>1</v>
      </c>
      <c r="P50" s="99"/>
    </row>
    <row r="51" spans="1:16" x14ac:dyDescent="0.35">
      <c r="A51" s="94" t="s">
        <v>213</v>
      </c>
      <c r="B51" s="97"/>
      <c r="C51" s="722" t="s">
        <v>625</v>
      </c>
      <c r="D51" s="722"/>
      <c r="E51" s="417"/>
      <c r="F51" s="99"/>
      <c r="G51" s="511"/>
      <c r="H51" s="99"/>
      <c r="I51" s="548"/>
      <c r="J51" s="259"/>
      <c r="K51" s="548"/>
      <c r="L51" s="99"/>
      <c r="M51" s="99"/>
      <c r="N51" s="511"/>
      <c r="O51" s="99"/>
      <c r="P51" s="99"/>
    </row>
    <row r="52" spans="1:16" x14ac:dyDescent="0.35">
      <c r="A52" s="94" t="s">
        <v>216</v>
      </c>
      <c r="B52" s="97"/>
      <c r="C52" s="722" t="s">
        <v>626</v>
      </c>
      <c r="D52" s="722"/>
      <c r="E52" s="417">
        <v>4098</v>
      </c>
      <c r="F52" s="99">
        <v>1214</v>
      </c>
      <c r="G52" s="511">
        <v>0.62</v>
      </c>
      <c r="H52" s="99">
        <v>4884</v>
      </c>
      <c r="I52" s="548">
        <v>1.5334858899999999</v>
      </c>
      <c r="J52" s="259">
        <v>23132</v>
      </c>
      <c r="K52" s="548">
        <v>31.008484530000004</v>
      </c>
      <c r="L52" s="99"/>
      <c r="M52" s="99">
        <v>1436</v>
      </c>
      <c r="N52" s="511">
        <v>0.29402129402129401</v>
      </c>
      <c r="O52" s="99">
        <v>23</v>
      </c>
      <c r="P52" s="99">
        <v>-3</v>
      </c>
    </row>
    <row r="53" spans="1:16" x14ac:dyDescent="0.35">
      <c r="A53" s="94" t="s">
        <v>218</v>
      </c>
      <c r="B53" s="96"/>
      <c r="C53" s="5"/>
      <c r="D53" s="172" t="s">
        <v>627</v>
      </c>
      <c r="E53" s="417">
        <v>1601</v>
      </c>
      <c r="F53" s="99">
        <v>561</v>
      </c>
      <c r="G53" s="511">
        <v>0.64</v>
      </c>
      <c r="H53" s="99">
        <v>1977</v>
      </c>
      <c r="I53" s="548">
        <v>0.96183979000000008</v>
      </c>
      <c r="J53" s="259">
        <v>9324</v>
      </c>
      <c r="K53" s="548">
        <v>29.808198300000001</v>
      </c>
      <c r="L53" s="99"/>
      <c r="M53" s="99">
        <v>480</v>
      </c>
      <c r="N53" s="511">
        <v>0.24279210925644917</v>
      </c>
      <c r="O53" s="99">
        <v>6</v>
      </c>
      <c r="P53" s="99">
        <v>-1</v>
      </c>
    </row>
    <row r="54" spans="1:16" x14ac:dyDescent="0.35">
      <c r="A54" s="94" t="s">
        <v>224</v>
      </c>
      <c r="B54" s="96"/>
      <c r="C54" s="5"/>
      <c r="D54" s="172" t="s">
        <v>628</v>
      </c>
      <c r="E54" s="417">
        <v>2497</v>
      </c>
      <c r="F54" s="99">
        <v>653</v>
      </c>
      <c r="G54" s="511">
        <v>0.6</v>
      </c>
      <c r="H54" s="99">
        <v>2907</v>
      </c>
      <c r="I54" s="548">
        <v>1.92214972</v>
      </c>
      <c r="J54" s="259">
        <v>13808</v>
      </c>
      <c r="K54" s="548">
        <v>31.824562589999999</v>
      </c>
      <c r="L54" s="99"/>
      <c r="M54" s="99">
        <v>955</v>
      </c>
      <c r="N54" s="511">
        <v>0.32851737186102509</v>
      </c>
      <c r="O54" s="99">
        <v>18</v>
      </c>
      <c r="P54" s="99">
        <v>-2</v>
      </c>
    </row>
    <row r="55" spans="1:16" x14ac:dyDescent="0.35">
      <c r="A55" s="94" t="s">
        <v>226</v>
      </c>
      <c r="B55" s="97"/>
      <c r="C55" s="722" t="s">
        <v>629</v>
      </c>
      <c r="D55" s="722"/>
      <c r="E55" s="417">
        <v>3564</v>
      </c>
      <c r="F55" s="99">
        <v>831</v>
      </c>
      <c r="G55" s="511">
        <v>0.56000000000000005</v>
      </c>
      <c r="H55" s="99">
        <v>4065</v>
      </c>
      <c r="I55" s="548">
        <v>5.5016013699999995</v>
      </c>
      <c r="J55" s="259">
        <v>24885</v>
      </c>
      <c r="K55" s="548">
        <v>34.029661760000003</v>
      </c>
      <c r="L55" s="99"/>
      <c r="M55" s="99">
        <v>1671</v>
      </c>
      <c r="N55" s="511">
        <v>0.41107011070110699</v>
      </c>
      <c r="O55" s="99">
        <v>76</v>
      </c>
      <c r="P55" s="99">
        <v>-11</v>
      </c>
    </row>
    <row r="56" spans="1:16" x14ac:dyDescent="0.35">
      <c r="A56" s="94" t="s">
        <v>228</v>
      </c>
      <c r="B56" s="96"/>
      <c r="C56" s="5"/>
      <c r="D56" s="172" t="s">
        <v>630</v>
      </c>
      <c r="E56" s="417">
        <v>2017</v>
      </c>
      <c r="F56" s="99">
        <v>509</v>
      </c>
      <c r="G56" s="511">
        <v>0.56999999999999995</v>
      </c>
      <c r="H56" s="99">
        <v>2326</v>
      </c>
      <c r="I56" s="548">
        <v>3.8453066700000003</v>
      </c>
      <c r="J56" s="259">
        <v>13685</v>
      </c>
      <c r="K56" s="548">
        <v>33.571910070000001</v>
      </c>
      <c r="L56" s="99"/>
      <c r="M56" s="99">
        <v>910</v>
      </c>
      <c r="N56" s="511">
        <v>0.39122957867583835</v>
      </c>
      <c r="O56" s="99">
        <v>30</v>
      </c>
      <c r="P56" s="99">
        <v>-4</v>
      </c>
    </row>
    <row r="57" spans="1:16" x14ac:dyDescent="0.35">
      <c r="A57" s="94" t="s">
        <v>230</v>
      </c>
      <c r="B57" s="96"/>
      <c r="C57" s="5"/>
      <c r="D57" s="172" t="s">
        <v>631</v>
      </c>
      <c r="E57" s="417">
        <v>1546</v>
      </c>
      <c r="F57" s="99">
        <v>322</v>
      </c>
      <c r="G57" s="511">
        <v>0.55000000000000004</v>
      </c>
      <c r="H57" s="99">
        <v>1738</v>
      </c>
      <c r="I57" s="548">
        <v>7.7180371600000006</v>
      </c>
      <c r="J57" s="259">
        <v>11200</v>
      </c>
      <c r="K57" s="548">
        <v>34.642220160000001</v>
      </c>
      <c r="L57" s="99"/>
      <c r="M57" s="99">
        <v>761</v>
      </c>
      <c r="N57" s="511">
        <v>0.43785960874568469</v>
      </c>
      <c r="O57" s="99">
        <v>46</v>
      </c>
      <c r="P57" s="99">
        <v>-7</v>
      </c>
    </row>
    <row r="58" spans="1:16" x14ac:dyDescent="0.35">
      <c r="A58" s="94" t="s">
        <v>233</v>
      </c>
      <c r="B58" s="97"/>
      <c r="C58" s="722" t="s">
        <v>632</v>
      </c>
      <c r="D58" s="722"/>
      <c r="E58" s="417">
        <v>1785</v>
      </c>
      <c r="F58" s="99">
        <v>204</v>
      </c>
      <c r="G58" s="511">
        <v>0.53</v>
      </c>
      <c r="H58" s="99">
        <v>1903</v>
      </c>
      <c r="I58" s="548">
        <v>22.059855989999999</v>
      </c>
      <c r="J58" s="259">
        <v>12751</v>
      </c>
      <c r="K58" s="548">
        <v>35.07905804</v>
      </c>
      <c r="L58" s="99"/>
      <c r="M58" s="99">
        <v>1214</v>
      </c>
      <c r="N58" s="511">
        <v>0.63794009458749346</v>
      </c>
      <c r="O58" s="99">
        <v>149</v>
      </c>
      <c r="P58" s="99">
        <v>-36</v>
      </c>
    </row>
    <row r="59" spans="1:16" x14ac:dyDescent="0.35">
      <c r="A59" s="94" t="s">
        <v>235</v>
      </c>
      <c r="B59" s="96"/>
      <c r="C59" s="5"/>
      <c r="D59" s="172" t="s">
        <v>633</v>
      </c>
      <c r="E59" s="417">
        <v>991</v>
      </c>
      <c r="F59" s="99">
        <v>140</v>
      </c>
      <c r="G59" s="511">
        <v>0.54</v>
      </c>
      <c r="H59" s="99">
        <v>1074</v>
      </c>
      <c r="I59" s="548">
        <v>15.365779430000002</v>
      </c>
      <c r="J59" s="259">
        <v>6812</v>
      </c>
      <c r="K59" s="548">
        <v>33.798328170000005</v>
      </c>
      <c r="L59" s="99"/>
      <c r="M59" s="99">
        <v>583</v>
      </c>
      <c r="N59" s="511">
        <v>0.54283054003724396</v>
      </c>
      <c r="O59" s="99">
        <v>56</v>
      </c>
      <c r="P59" s="99">
        <v>-9</v>
      </c>
    </row>
    <row r="60" spans="1:16" x14ac:dyDescent="0.35">
      <c r="A60" s="94" t="s">
        <v>237</v>
      </c>
      <c r="B60" s="96"/>
      <c r="C60" s="5"/>
      <c r="D60" s="172" t="s">
        <v>634</v>
      </c>
      <c r="E60" s="417"/>
      <c r="F60" s="99"/>
      <c r="G60" s="511"/>
      <c r="H60" s="99"/>
      <c r="I60" s="548"/>
      <c r="J60" s="259"/>
      <c r="K60" s="548"/>
      <c r="L60" s="99"/>
      <c r="M60" s="99"/>
      <c r="N60" s="511"/>
      <c r="O60" s="99"/>
      <c r="P60" s="99"/>
    </row>
    <row r="61" spans="1:16" x14ac:dyDescent="0.35">
      <c r="A61" s="94" t="s">
        <v>240</v>
      </c>
      <c r="B61" s="96"/>
      <c r="C61" s="5"/>
      <c r="D61" s="172" t="s">
        <v>635</v>
      </c>
      <c r="E61" s="417">
        <v>793</v>
      </c>
      <c r="F61" s="99">
        <v>64</v>
      </c>
      <c r="G61" s="511">
        <v>0.52</v>
      </c>
      <c r="H61" s="99">
        <v>829</v>
      </c>
      <c r="I61" s="548">
        <v>30.731554579999997</v>
      </c>
      <c r="J61" s="259">
        <v>5939</v>
      </c>
      <c r="K61" s="548">
        <v>36.738152210000003</v>
      </c>
      <c r="L61" s="99"/>
      <c r="M61" s="99">
        <v>632</v>
      </c>
      <c r="N61" s="511">
        <v>0.76236429433051867</v>
      </c>
      <c r="O61" s="99">
        <v>94</v>
      </c>
      <c r="P61" s="99">
        <v>-27</v>
      </c>
    </row>
    <row r="62" spans="1:16" x14ac:dyDescent="0.35">
      <c r="A62" s="94" t="s">
        <v>242</v>
      </c>
      <c r="B62" s="97"/>
      <c r="C62" s="722" t="s">
        <v>636</v>
      </c>
      <c r="D62" s="722"/>
      <c r="E62" s="417">
        <v>268</v>
      </c>
      <c r="F62" s="99">
        <v>6</v>
      </c>
      <c r="G62" s="511">
        <v>0.69</v>
      </c>
      <c r="H62" s="99">
        <v>273</v>
      </c>
      <c r="I62" s="548">
        <v>100</v>
      </c>
      <c r="J62" s="259">
        <v>2362</v>
      </c>
      <c r="K62" s="548">
        <v>38.47482918</v>
      </c>
      <c r="L62" s="99"/>
      <c r="M62" s="99">
        <v>177</v>
      </c>
      <c r="N62" s="511">
        <v>0.64835164835164838</v>
      </c>
      <c r="O62" s="99">
        <v>154</v>
      </c>
      <c r="P62" s="99">
        <v>-136</v>
      </c>
    </row>
    <row r="63" spans="1:16" x14ac:dyDescent="0.35">
      <c r="A63" s="22" t="s">
        <v>247</v>
      </c>
      <c r="B63" s="98"/>
      <c r="C63" s="723" t="s">
        <v>637</v>
      </c>
      <c r="D63" s="723"/>
      <c r="E63" s="100">
        <v>10728</v>
      </c>
      <c r="F63" s="100">
        <v>3009</v>
      </c>
      <c r="G63" s="574">
        <v>0.64</v>
      </c>
      <c r="H63" s="100">
        <v>12736</v>
      </c>
      <c r="I63" s="555">
        <v>7.8308704100000002</v>
      </c>
      <c r="J63" s="437">
        <v>83096</v>
      </c>
      <c r="K63" s="555">
        <v>32.474279320000001</v>
      </c>
      <c r="L63" s="100"/>
      <c r="M63" s="100">
        <v>4713</v>
      </c>
      <c r="N63" s="512">
        <v>0.37005339195979897</v>
      </c>
      <c r="O63" s="100">
        <v>403</v>
      </c>
      <c r="P63" s="100">
        <v>-186</v>
      </c>
    </row>
    <row r="64" spans="1:16" s="138" customFormat="1" x14ac:dyDescent="0.35">
      <c r="A64" s="264" t="s">
        <v>249</v>
      </c>
      <c r="B64" s="676" t="s">
        <v>1093</v>
      </c>
      <c r="C64" s="721"/>
      <c r="D64" s="677"/>
      <c r="E64" s="274"/>
      <c r="F64" s="214"/>
      <c r="G64" s="260"/>
      <c r="H64" s="214"/>
      <c r="I64" s="548"/>
      <c r="J64" s="225"/>
      <c r="K64" s="548"/>
      <c r="L64" s="214"/>
      <c r="M64" s="214"/>
      <c r="N64" s="260"/>
      <c r="O64" s="214"/>
      <c r="P64" s="214"/>
    </row>
    <row r="65" spans="1:16" x14ac:dyDescent="0.35">
      <c r="A65" s="94" t="s">
        <v>251</v>
      </c>
      <c r="B65" s="95"/>
      <c r="C65" s="722" t="s">
        <v>620</v>
      </c>
      <c r="D65" s="722"/>
      <c r="E65" s="417">
        <v>1648</v>
      </c>
      <c r="F65" s="99">
        <v>2633</v>
      </c>
      <c r="G65" s="511">
        <v>0.89</v>
      </c>
      <c r="H65" s="99">
        <v>3982</v>
      </c>
      <c r="I65" s="548">
        <v>6.8827910000000006E-2</v>
      </c>
      <c r="J65" s="259">
        <v>138812</v>
      </c>
      <c r="K65" s="548">
        <v>51.680558320000003</v>
      </c>
      <c r="L65" s="99"/>
      <c r="M65" s="99">
        <v>384</v>
      </c>
      <c r="N65" s="511">
        <v>9.643395278754395E-2</v>
      </c>
      <c r="O65" s="99">
        <v>1</v>
      </c>
      <c r="P65" s="99"/>
    </row>
    <row r="66" spans="1:16" x14ac:dyDescent="0.35">
      <c r="A66" s="94" t="s">
        <v>253</v>
      </c>
      <c r="B66" s="96"/>
      <c r="C66" s="5"/>
      <c r="D66" s="172" t="s">
        <v>621</v>
      </c>
      <c r="E66" s="417">
        <v>619</v>
      </c>
      <c r="F66" s="99">
        <v>2183</v>
      </c>
      <c r="G66" s="511">
        <v>0.89</v>
      </c>
      <c r="H66" s="99">
        <v>2560</v>
      </c>
      <c r="I66" s="548">
        <v>4.0400510000000001E-2</v>
      </c>
      <c r="J66" s="259">
        <v>105850</v>
      </c>
      <c r="K66" s="548">
        <v>50.917982039999998</v>
      </c>
      <c r="L66" s="99"/>
      <c r="M66" s="99">
        <v>162</v>
      </c>
      <c r="N66" s="511">
        <v>6.3281249999999997E-2</v>
      </c>
      <c r="O66" s="99">
        <v>1</v>
      </c>
      <c r="P66" s="99"/>
    </row>
    <row r="67" spans="1:16" x14ac:dyDescent="0.35">
      <c r="A67" s="94" t="s">
        <v>256</v>
      </c>
      <c r="B67" s="96"/>
      <c r="C67" s="5"/>
      <c r="D67" s="172" t="s">
        <v>622</v>
      </c>
      <c r="E67" s="417">
        <v>1028</v>
      </c>
      <c r="F67" s="99">
        <v>450</v>
      </c>
      <c r="G67" s="511">
        <v>0.88</v>
      </c>
      <c r="H67" s="99">
        <v>1422</v>
      </c>
      <c r="I67" s="548">
        <v>0.12</v>
      </c>
      <c r="J67" s="259">
        <v>32962</v>
      </c>
      <c r="K67" s="548">
        <v>53.053270009999999</v>
      </c>
      <c r="L67" s="99"/>
      <c r="M67" s="99">
        <v>222</v>
      </c>
      <c r="N67" s="511">
        <v>0.15611814345991562</v>
      </c>
      <c r="O67" s="99">
        <v>1</v>
      </c>
      <c r="P67" s="99"/>
    </row>
    <row r="68" spans="1:16" x14ac:dyDescent="0.35">
      <c r="A68" s="94" t="s">
        <v>258</v>
      </c>
      <c r="B68" s="97"/>
      <c r="C68" s="722" t="s">
        <v>623</v>
      </c>
      <c r="D68" s="722"/>
      <c r="E68" s="417">
        <v>1433</v>
      </c>
      <c r="F68" s="99">
        <v>602</v>
      </c>
      <c r="G68" s="511">
        <v>0.52</v>
      </c>
      <c r="H68" s="99">
        <v>1747</v>
      </c>
      <c r="I68" s="548">
        <v>0.24</v>
      </c>
      <c r="J68" s="259">
        <v>29256</v>
      </c>
      <c r="K68" s="548">
        <v>51.260589509999996</v>
      </c>
      <c r="L68" s="99"/>
      <c r="M68" s="99">
        <v>431</v>
      </c>
      <c r="N68" s="511">
        <v>0.2467086433886663</v>
      </c>
      <c r="O68" s="99">
        <v>2</v>
      </c>
      <c r="P68" s="99"/>
    </row>
    <row r="69" spans="1:16" x14ac:dyDescent="0.35">
      <c r="A69" s="94" t="s">
        <v>260</v>
      </c>
      <c r="B69" s="97"/>
      <c r="C69" s="722" t="s">
        <v>624</v>
      </c>
      <c r="D69" s="722"/>
      <c r="E69" s="417">
        <v>2348</v>
      </c>
      <c r="F69" s="99">
        <v>294</v>
      </c>
      <c r="G69" s="511">
        <v>0.73</v>
      </c>
      <c r="H69" s="99">
        <v>2563</v>
      </c>
      <c r="I69" s="548">
        <v>0.48</v>
      </c>
      <c r="J69" s="259">
        <v>29524</v>
      </c>
      <c r="K69" s="548">
        <v>50.489182190000001</v>
      </c>
      <c r="L69" s="99"/>
      <c r="M69" s="99">
        <v>961</v>
      </c>
      <c r="N69" s="511">
        <v>0.37495122902848227</v>
      </c>
      <c r="O69" s="99">
        <v>6</v>
      </c>
      <c r="P69" s="99">
        <v>-1</v>
      </c>
    </row>
    <row r="70" spans="1:16" x14ac:dyDescent="0.35">
      <c r="A70" s="94" t="s">
        <v>262</v>
      </c>
      <c r="B70" s="97"/>
      <c r="C70" s="722" t="s">
        <v>625</v>
      </c>
      <c r="D70" s="722"/>
      <c r="E70" s="417"/>
      <c r="F70" s="99"/>
      <c r="G70" s="511"/>
      <c r="H70" s="99"/>
      <c r="I70" s="548"/>
      <c r="J70" s="259"/>
      <c r="K70" s="548"/>
      <c r="L70" s="99"/>
      <c r="M70" s="99"/>
      <c r="N70" s="511"/>
      <c r="O70" s="99"/>
      <c r="P70" s="99"/>
    </row>
    <row r="71" spans="1:16" x14ac:dyDescent="0.35">
      <c r="A71" s="94" t="s">
        <v>264</v>
      </c>
      <c r="B71" s="97"/>
      <c r="C71" s="722" t="s">
        <v>626</v>
      </c>
      <c r="D71" s="722"/>
      <c r="E71" s="417">
        <v>4432</v>
      </c>
      <c r="F71" s="99">
        <v>150</v>
      </c>
      <c r="G71" s="511">
        <v>0.6</v>
      </c>
      <c r="H71" s="99">
        <v>4522</v>
      </c>
      <c r="I71" s="548">
        <v>1.4270862800000002</v>
      </c>
      <c r="J71" s="259">
        <v>45767</v>
      </c>
      <c r="K71" s="548">
        <v>48.462914519999998</v>
      </c>
      <c r="L71" s="99"/>
      <c r="M71" s="99">
        <v>2625</v>
      </c>
      <c r="N71" s="511">
        <v>0.58049535603715174</v>
      </c>
      <c r="O71" s="99">
        <v>31</v>
      </c>
      <c r="P71" s="99">
        <v>-6</v>
      </c>
    </row>
    <row r="72" spans="1:16" x14ac:dyDescent="0.35">
      <c r="A72" s="94" t="s">
        <v>266</v>
      </c>
      <c r="B72" s="96"/>
      <c r="C72" s="5"/>
      <c r="D72" s="172" t="s">
        <v>627</v>
      </c>
      <c r="E72" s="417">
        <v>2265</v>
      </c>
      <c r="F72" s="99">
        <v>98</v>
      </c>
      <c r="G72" s="511">
        <v>0.57999999999999996</v>
      </c>
      <c r="H72" s="99">
        <v>2322</v>
      </c>
      <c r="I72" s="548">
        <v>0.96</v>
      </c>
      <c r="J72" s="259">
        <v>24342</v>
      </c>
      <c r="K72" s="548">
        <v>49.075198759999999</v>
      </c>
      <c r="L72" s="99"/>
      <c r="M72" s="99">
        <v>1205</v>
      </c>
      <c r="N72" s="511">
        <v>0.51894918173987936</v>
      </c>
      <c r="O72" s="99">
        <v>11</v>
      </c>
      <c r="P72" s="99">
        <v>-2</v>
      </c>
    </row>
    <row r="73" spans="1:16" x14ac:dyDescent="0.35">
      <c r="A73" s="94" t="s">
        <v>268</v>
      </c>
      <c r="B73" s="96"/>
      <c r="C73" s="5"/>
      <c r="D73" s="172" t="s">
        <v>628</v>
      </c>
      <c r="E73" s="417">
        <v>2166</v>
      </c>
      <c r="F73" s="99">
        <v>53</v>
      </c>
      <c r="G73" s="511">
        <v>0.64</v>
      </c>
      <c r="H73" s="99">
        <v>2200</v>
      </c>
      <c r="I73" s="548">
        <v>1.92</v>
      </c>
      <c r="J73" s="259">
        <v>21425</v>
      </c>
      <c r="K73" s="548">
        <v>47.816774150000001</v>
      </c>
      <c r="L73" s="99"/>
      <c r="M73" s="99">
        <v>1420</v>
      </c>
      <c r="N73" s="511">
        <v>0.6454545454545455</v>
      </c>
      <c r="O73" s="99">
        <v>20</v>
      </c>
      <c r="P73" s="99">
        <v>-4</v>
      </c>
    </row>
    <row r="74" spans="1:16" x14ac:dyDescent="0.35">
      <c r="A74" s="94" t="s">
        <v>272</v>
      </c>
      <c r="B74" s="97"/>
      <c r="C74" s="722" t="s">
        <v>629</v>
      </c>
      <c r="D74" s="722"/>
      <c r="E74" s="417">
        <v>2560</v>
      </c>
      <c r="F74" s="99">
        <v>42</v>
      </c>
      <c r="G74" s="511">
        <v>0.67</v>
      </c>
      <c r="H74" s="99">
        <v>2588</v>
      </c>
      <c r="I74" s="548">
        <v>4.9245042400000001</v>
      </c>
      <c r="J74" s="259">
        <v>24699</v>
      </c>
      <c r="K74" s="548">
        <v>47.545461169999996</v>
      </c>
      <c r="L74" s="99"/>
      <c r="M74" s="99">
        <v>1921</v>
      </c>
      <c r="N74" s="511">
        <v>0.74227202472952092</v>
      </c>
      <c r="O74" s="99">
        <v>61</v>
      </c>
      <c r="P74" s="99">
        <v>-19</v>
      </c>
    </row>
    <row r="75" spans="1:16" x14ac:dyDescent="0.35">
      <c r="A75" s="94" t="s">
        <v>274</v>
      </c>
      <c r="B75" s="96"/>
      <c r="C75" s="5"/>
      <c r="D75" s="172" t="s">
        <v>630</v>
      </c>
      <c r="E75" s="417">
        <v>1838</v>
      </c>
      <c r="F75" s="99">
        <v>28</v>
      </c>
      <c r="G75" s="511">
        <v>0.66</v>
      </c>
      <c r="H75" s="99">
        <v>1857</v>
      </c>
      <c r="I75" s="548">
        <v>3.84</v>
      </c>
      <c r="J75" s="259">
        <v>16793</v>
      </c>
      <c r="K75" s="548">
        <v>47.509560039999997</v>
      </c>
      <c r="L75" s="99"/>
      <c r="M75" s="99">
        <v>1344</v>
      </c>
      <c r="N75" s="511">
        <v>0.72374798061389334</v>
      </c>
      <c r="O75" s="99">
        <v>34</v>
      </c>
      <c r="P75" s="99">
        <v>-9</v>
      </c>
    </row>
    <row r="76" spans="1:16" x14ac:dyDescent="0.35">
      <c r="A76" s="94" t="s">
        <v>276</v>
      </c>
      <c r="B76" s="96"/>
      <c r="C76" s="5"/>
      <c r="D76" s="172" t="s">
        <v>631</v>
      </c>
      <c r="E76" s="417">
        <v>721</v>
      </c>
      <c r="F76" s="99">
        <v>14</v>
      </c>
      <c r="G76" s="511">
        <v>0.69</v>
      </c>
      <c r="H76" s="99">
        <v>731</v>
      </c>
      <c r="I76" s="548">
        <v>7.68</v>
      </c>
      <c r="J76" s="259">
        <v>7906</v>
      </c>
      <c r="K76" s="548">
        <v>47.636678319999994</v>
      </c>
      <c r="L76" s="99"/>
      <c r="M76" s="99">
        <v>577</v>
      </c>
      <c r="N76" s="511">
        <v>0.78932968536251713</v>
      </c>
      <c r="O76" s="99">
        <v>27</v>
      </c>
      <c r="P76" s="99">
        <v>-10</v>
      </c>
    </row>
    <row r="77" spans="1:16" x14ac:dyDescent="0.35">
      <c r="A77" s="94" t="s">
        <v>277</v>
      </c>
      <c r="B77" s="97"/>
      <c r="C77" s="722" t="s">
        <v>632</v>
      </c>
      <c r="D77" s="722"/>
      <c r="E77" s="417">
        <v>682</v>
      </c>
      <c r="F77" s="99">
        <v>14</v>
      </c>
      <c r="G77" s="511">
        <v>0.64</v>
      </c>
      <c r="H77" s="99">
        <v>691</v>
      </c>
      <c r="I77" s="548">
        <v>23.81051901</v>
      </c>
      <c r="J77" s="259">
        <v>8143</v>
      </c>
      <c r="K77" s="548">
        <v>47.785676340000002</v>
      </c>
      <c r="L77" s="99"/>
      <c r="M77" s="99">
        <v>807</v>
      </c>
      <c r="N77" s="511">
        <v>1.1678726483357453</v>
      </c>
      <c r="O77" s="99">
        <v>79</v>
      </c>
      <c r="P77" s="99">
        <v>-44</v>
      </c>
    </row>
    <row r="78" spans="1:16" x14ac:dyDescent="0.35">
      <c r="A78" s="94" t="s">
        <v>279</v>
      </c>
      <c r="B78" s="96"/>
      <c r="C78" s="5"/>
      <c r="D78" s="172" t="s">
        <v>633</v>
      </c>
      <c r="E78" s="417">
        <v>306</v>
      </c>
      <c r="F78" s="99">
        <v>6</v>
      </c>
      <c r="G78" s="511">
        <v>0.73</v>
      </c>
      <c r="H78" s="99">
        <v>311</v>
      </c>
      <c r="I78" s="548">
        <v>15.36</v>
      </c>
      <c r="J78" s="259">
        <v>3918</v>
      </c>
      <c r="K78" s="548">
        <v>47.718292169999998</v>
      </c>
      <c r="L78" s="99"/>
      <c r="M78" s="99">
        <v>312</v>
      </c>
      <c r="N78" s="511">
        <v>1.0032154340836013</v>
      </c>
      <c r="O78" s="99">
        <v>23</v>
      </c>
      <c r="P78" s="99">
        <v>-9</v>
      </c>
    </row>
    <row r="79" spans="1:16" x14ac:dyDescent="0.35">
      <c r="A79" s="94" t="s">
        <v>281</v>
      </c>
      <c r="B79" s="96"/>
      <c r="C79" s="5"/>
      <c r="D79" s="172" t="s">
        <v>634</v>
      </c>
      <c r="E79" s="417"/>
      <c r="F79" s="99"/>
      <c r="G79" s="511"/>
      <c r="H79" s="99"/>
      <c r="I79" s="548"/>
      <c r="J79" s="259"/>
      <c r="K79" s="548"/>
      <c r="L79" s="99"/>
      <c r="M79" s="99"/>
      <c r="N79" s="511"/>
      <c r="O79" s="99"/>
      <c r="P79" s="99"/>
    </row>
    <row r="80" spans="1:16" x14ac:dyDescent="0.35">
      <c r="A80" s="94" t="s">
        <v>283</v>
      </c>
      <c r="B80" s="96"/>
      <c r="C80" s="5"/>
      <c r="D80" s="172" t="s">
        <v>635</v>
      </c>
      <c r="E80" s="417">
        <v>376</v>
      </c>
      <c r="F80" s="99">
        <v>8</v>
      </c>
      <c r="G80" s="511">
        <v>0.56000000000000005</v>
      </c>
      <c r="H80" s="99">
        <v>380</v>
      </c>
      <c r="I80" s="548">
        <v>30.72</v>
      </c>
      <c r="J80" s="259">
        <v>4225</v>
      </c>
      <c r="K80" s="548">
        <v>47.840772319999999</v>
      </c>
      <c r="L80" s="99"/>
      <c r="M80" s="99">
        <v>495</v>
      </c>
      <c r="N80" s="511">
        <v>1.3026315789473684</v>
      </c>
      <c r="O80" s="99">
        <v>56</v>
      </c>
      <c r="P80" s="99">
        <v>-35</v>
      </c>
    </row>
    <row r="81" spans="1:16" x14ac:dyDescent="0.35">
      <c r="A81" s="94" t="s">
        <v>284</v>
      </c>
      <c r="B81" s="97"/>
      <c r="C81" s="722" t="s">
        <v>636</v>
      </c>
      <c r="D81" s="722"/>
      <c r="E81" s="417">
        <v>248</v>
      </c>
      <c r="F81" s="99">
        <v>2</v>
      </c>
      <c r="G81" s="511">
        <v>0.81</v>
      </c>
      <c r="H81" s="99">
        <v>249</v>
      </c>
      <c r="I81" s="548">
        <v>100</v>
      </c>
      <c r="J81" s="259">
        <v>2605</v>
      </c>
      <c r="K81" s="548">
        <v>47.317660830000001</v>
      </c>
      <c r="L81" s="99"/>
      <c r="M81" s="99">
        <v>171</v>
      </c>
      <c r="N81" s="511">
        <v>0.68674698795180722</v>
      </c>
      <c r="O81" s="99">
        <v>192</v>
      </c>
      <c r="P81" s="99">
        <v>-148</v>
      </c>
    </row>
    <row r="82" spans="1:16" x14ac:dyDescent="0.35">
      <c r="A82" s="22" t="s">
        <v>287</v>
      </c>
      <c r="B82" s="98"/>
      <c r="C82" s="723" t="s">
        <v>637</v>
      </c>
      <c r="D82" s="723"/>
      <c r="E82" s="100">
        <v>13351</v>
      </c>
      <c r="F82" s="100">
        <v>3737</v>
      </c>
      <c r="G82" s="574">
        <v>0.8</v>
      </c>
      <c r="H82" s="100">
        <v>16342</v>
      </c>
      <c r="I82" s="577">
        <v>3.8247593800000002</v>
      </c>
      <c r="J82" s="437">
        <v>283031</v>
      </c>
      <c r="K82" s="577">
        <v>49.672379399999997</v>
      </c>
      <c r="L82" s="100"/>
      <c r="M82" s="100">
        <v>7300</v>
      </c>
      <c r="N82" s="512">
        <v>0.44670175009178803</v>
      </c>
      <c r="O82" s="100">
        <v>372</v>
      </c>
      <c r="P82" s="100">
        <v>-218</v>
      </c>
    </row>
    <row r="83" spans="1:16" x14ac:dyDescent="0.35">
      <c r="A83" s="101" t="s">
        <v>1126</v>
      </c>
      <c r="B83" s="723" t="s">
        <v>640</v>
      </c>
      <c r="C83" s="723"/>
      <c r="D83" s="723"/>
      <c r="E83" s="100">
        <v>358048</v>
      </c>
      <c r="F83" s="100">
        <v>23951</v>
      </c>
      <c r="G83" s="574">
        <v>0.57567116195565948</v>
      </c>
      <c r="H83" s="100">
        <v>371929</v>
      </c>
      <c r="I83" s="574">
        <v>0.78818619660830425</v>
      </c>
      <c r="J83" s="100">
        <f t="shared" ref="J83" si="0">SUM( J82 + J63 + J44 + J25)</f>
        <v>902451</v>
      </c>
      <c r="K83" s="577">
        <v>12.943084049438871</v>
      </c>
      <c r="L83" s="100"/>
      <c r="M83" s="100">
        <v>22553</v>
      </c>
      <c r="N83" s="513">
        <v>6.0637917451986802E-2</v>
      </c>
      <c r="O83" s="100">
        <v>894</v>
      </c>
      <c r="P83" s="100">
        <v>-417</v>
      </c>
    </row>
    <row r="88" spans="1:16" ht="46.5" x14ac:dyDescent="0.35">
      <c r="A88" s="718" t="s">
        <v>1026</v>
      </c>
      <c r="B88" s="269" t="s">
        <v>1125</v>
      </c>
      <c r="C88" s="670" t="s">
        <v>606</v>
      </c>
      <c r="D88" s="671"/>
      <c r="E88" s="268" t="s">
        <v>607</v>
      </c>
      <c r="F88" s="268" t="s">
        <v>608</v>
      </c>
      <c r="G88" s="268" t="s">
        <v>609</v>
      </c>
      <c r="H88" s="268" t="s">
        <v>610</v>
      </c>
      <c r="I88" s="268" t="s">
        <v>611</v>
      </c>
      <c r="J88" s="268" t="s">
        <v>612</v>
      </c>
      <c r="K88" s="268" t="s">
        <v>613</v>
      </c>
      <c r="L88" s="268" t="s">
        <v>614</v>
      </c>
      <c r="M88" s="268" t="s">
        <v>615</v>
      </c>
      <c r="N88" s="268" t="s">
        <v>616</v>
      </c>
      <c r="O88" s="268" t="s">
        <v>617</v>
      </c>
      <c r="P88" s="268" t="s">
        <v>618</v>
      </c>
    </row>
    <row r="89" spans="1:16" x14ac:dyDescent="0.35">
      <c r="A89" s="718"/>
      <c r="B89" s="174"/>
      <c r="C89" s="719" t="s">
        <v>311</v>
      </c>
      <c r="D89" s="720"/>
      <c r="E89" s="256" t="s">
        <v>312</v>
      </c>
      <c r="F89" s="256" t="s">
        <v>313</v>
      </c>
      <c r="G89" s="256" t="s">
        <v>347</v>
      </c>
      <c r="H89" s="256" t="s">
        <v>348</v>
      </c>
      <c r="I89" s="256" t="s">
        <v>399</v>
      </c>
      <c r="J89" s="256" t="s">
        <v>300</v>
      </c>
      <c r="K89" s="256" t="s">
        <v>400</v>
      </c>
      <c r="L89" s="256" t="s">
        <v>401</v>
      </c>
      <c r="M89" s="256" t="s">
        <v>402</v>
      </c>
      <c r="N89" s="256" t="s">
        <v>403</v>
      </c>
      <c r="O89" s="256" t="s">
        <v>404</v>
      </c>
      <c r="P89" s="256" t="s">
        <v>405</v>
      </c>
    </row>
    <row r="90" spans="1:16" s="138" customFormat="1" x14ac:dyDescent="0.35">
      <c r="A90" s="42">
        <v>1</v>
      </c>
      <c r="B90" s="676" t="s">
        <v>638</v>
      </c>
      <c r="C90" s="721"/>
      <c r="D90" s="677"/>
      <c r="E90" s="274"/>
      <c r="F90" s="214"/>
      <c r="G90" s="214"/>
      <c r="H90" s="214"/>
      <c r="I90" s="61"/>
      <c r="J90" s="214"/>
      <c r="K90" s="61"/>
      <c r="L90" s="214"/>
      <c r="M90" s="214"/>
      <c r="N90" s="214"/>
      <c r="O90" s="214"/>
      <c r="P90" s="214"/>
    </row>
    <row r="91" spans="1:16" x14ac:dyDescent="0.35">
      <c r="A91" s="94">
        <v>2</v>
      </c>
      <c r="B91" s="95"/>
      <c r="C91" s="722" t="s">
        <v>620</v>
      </c>
      <c r="D91" s="722"/>
      <c r="E91" s="417">
        <v>3229</v>
      </c>
      <c r="F91" s="99">
        <v>35</v>
      </c>
      <c r="G91" s="511">
        <v>0.75</v>
      </c>
      <c r="H91" s="99">
        <v>3255</v>
      </c>
      <c r="I91" s="548">
        <v>9.851022999999999E-2</v>
      </c>
      <c r="J91" s="259">
        <v>775</v>
      </c>
      <c r="K91" s="548">
        <v>35.017485110000003</v>
      </c>
      <c r="L91" s="514">
        <v>2.5</v>
      </c>
      <c r="M91" s="99">
        <v>468</v>
      </c>
      <c r="N91" s="514">
        <v>0.14377880184331798</v>
      </c>
      <c r="O91" s="99">
        <v>1</v>
      </c>
      <c r="P91" s="99"/>
    </row>
    <row r="92" spans="1:16" x14ac:dyDescent="0.35">
      <c r="A92" s="94">
        <v>3</v>
      </c>
      <c r="B92" s="96"/>
      <c r="C92" s="266"/>
      <c r="D92" s="267" t="s">
        <v>621</v>
      </c>
      <c r="E92" s="417">
        <v>1018</v>
      </c>
      <c r="F92" s="99">
        <v>11</v>
      </c>
      <c r="G92" s="511">
        <v>0.75</v>
      </c>
      <c r="H92" s="99">
        <v>1026</v>
      </c>
      <c r="I92" s="548">
        <v>5.1840740000000003E-2</v>
      </c>
      <c r="J92" s="259">
        <v>332</v>
      </c>
      <c r="K92" s="548">
        <v>34.928067489999997</v>
      </c>
      <c r="L92" s="514">
        <v>2.5</v>
      </c>
      <c r="M92" s="99">
        <v>101</v>
      </c>
      <c r="N92" s="514">
        <v>9.8440545808966856E-2</v>
      </c>
      <c r="O92" s="99"/>
      <c r="P92" s="99"/>
    </row>
    <row r="93" spans="1:16" x14ac:dyDescent="0.35">
      <c r="A93" s="94">
        <v>4</v>
      </c>
      <c r="B93" s="96"/>
      <c r="C93" s="266"/>
      <c r="D93" s="267" t="s">
        <v>622</v>
      </c>
      <c r="E93" s="417">
        <v>2211</v>
      </c>
      <c r="F93" s="99">
        <v>24</v>
      </c>
      <c r="G93" s="511">
        <v>0.75</v>
      </c>
      <c r="H93" s="99">
        <v>2229</v>
      </c>
      <c r="I93" s="548">
        <v>0.12</v>
      </c>
      <c r="J93" s="259">
        <v>469</v>
      </c>
      <c r="K93" s="548">
        <v>35.058658999999999</v>
      </c>
      <c r="L93" s="514">
        <v>2.5</v>
      </c>
      <c r="M93" s="99">
        <v>366</v>
      </c>
      <c r="N93" s="514">
        <v>0.16419919246298789</v>
      </c>
      <c r="O93" s="99">
        <v>1</v>
      </c>
      <c r="P93" s="99"/>
    </row>
    <row r="94" spans="1:16" x14ac:dyDescent="0.35">
      <c r="A94" s="256">
        <v>5</v>
      </c>
      <c r="B94" s="97"/>
      <c r="C94" s="722" t="s">
        <v>623</v>
      </c>
      <c r="D94" s="722"/>
      <c r="E94" s="417">
        <v>8025</v>
      </c>
      <c r="F94" s="99">
        <v>286</v>
      </c>
      <c r="G94" s="511">
        <v>0.78</v>
      </c>
      <c r="H94" s="99">
        <v>8247</v>
      </c>
      <c r="I94" s="548">
        <v>0.24</v>
      </c>
      <c r="J94" s="259">
        <v>881</v>
      </c>
      <c r="K94" s="548">
        <v>35.037086099999996</v>
      </c>
      <c r="L94" s="514">
        <v>2.5</v>
      </c>
      <c r="M94" s="99">
        <v>2042</v>
      </c>
      <c r="N94" s="514">
        <v>0.24760518976597551</v>
      </c>
      <c r="O94" s="99">
        <v>7</v>
      </c>
      <c r="P94" s="99"/>
    </row>
    <row r="95" spans="1:16" x14ac:dyDescent="0.35">
      <c r="A95" s="94">
        <v>6</v>
      </c>
      <c r="B95" s="97"/>
      <c r="C95" s="722" t="s">
        <v>624</v>
      </c>
      <c r="D95" s="722"/>
      <c r="E95" s="417">
        <v>7596</v>
      </c>
      <c r="F95" s="99">
        <v>368</v>
      </c>
      <c r="G95" s="511">
        <v>0.78</v>
      </c>
      <c r="H95" s="99">
        <v>7881</v>
      </c>
      <c r="I95" s="548">
        <v>0.48</v>
      </c>
      <c r="J95" s="259">
        <v>1114</v>
      </c>
      <c r="K95" s="548">
        <v>35.649690069999998</v>
      </c>
      <c r="L95" s="514">
        <v>2.5</v>
      </c>
      <c r="M95" s="99">
        <v>2790</v>
      </c>
      <c r="N95" s="514">
        <v>0.35401598781880472</v>
      </c>
      <c r="O95" s="99">
        <v>13</v>
      </c>
      <c r="P95" s="99"/>
    </row>
    <row r="96" spans="1:16" x14ac:dyDescent="0.35">
      <c r="A96" s="94">
        <v>7</v>
      </c>
      <c r="B96" s="97"/>
      <c r="C96" s="722" t="s">
        <v>625</v>
      </c>
      <c r="D96" s="722"/>
      <c r="E96" s="417"/>
      <c r="F96" s="99"/>
      <c r="G96" s="511"/>
      <c r="H96" s="99"/>
      <c r="I96" s="548"/>
      <c r="J96" s="259"/>
      <c r="K96" s="548"/>
      <c r="L96" s="514"/>
      <c r="M96" s="99"/>
      <c r="N96" s="514"/>
      <c r="O96" s="99"/>
      <c r="P96" s="99"/>
    </row>
    <row r="97" spans="1:16" x14ac:dyDescent="0.35">
      <c r="A97" s="94">
        <v>8</v>
      </c>
      <c r="B97" s="97"/>
      <c r="C97" s="722" t="s">
        <v>626</v>
      </c>
      <c r="D97" s="722"/>
      <c r="E97" s="417">
        <v>10393</v>
      </c>
      <c r="F97" s="99">
        <v>480</v>
      </c>
      <c r="G97" s="511">
        <v>0.8</v>
      </c>
      <c r="H97" s="99">
        <v>10778</v>
      </c>
      <c r="I97" s="548">
        <v>1.3738113700000001</v>
      </c>
      <c r="J97" s="259">
        <v>1673</v>
      </c>
      <c r="K97" s="548">
        <v>36.884707949999999</v>
      </c>
      <c r="L97" s="514">
        <v>2.5</v>
      </c>
      <c r="M97" s="99">
        <v>5780</v>
      </c>
      <c r="N97" s="514">
        <v>0.5362776025236593</v>
      </c>
      <c r="O97" s="99">
        <v>55</v>
      </c>
      <c r="P97" s="99">
        <v>-2</v>
      </c>
    </row>
    <row r="98" spans="1:16" x14ac:dyDescent="0.35">
      <c r="A98" s="256">
        <v>9</v>
      </c>
      <c r="B98" s="96"/>
      <c r="C98" s="266"/>
      <c r="D98" s="267" t="s">
        <v>627</v>
      </c>
      <c r="E98" s="417">
        <v>5903</v>
      </c>
      <c r="F98" s="99">
        <v>292</v>
      </c>
      <c r="G98" s="511">
        <v>0.79</v>
      </c>
      <c r="H98" s="99">
        <v>6132</v>
      </c>
      <c r="I98" s="548">
        <v>0.95999998999999991</v>
      </c>
      <c r="J98" s="259">
        <v>970</v>
      </c>
      <c r="K98" s="548">
        <v>36.392199789999999</v>
      </c>
      <c r="L98" s="514">
        <v>2.5</v>
      </c>
      <c r="M98" s="99">
        <v>2955</v>
      </c>
      <c r="N98" s="514">
        <v>0.48189823874755383</v>
      </c>
      <c r="O98" s="99">
        <v>21</v>
      </c>
      <c r="P98" s="99"/>
    </row>
    <row r="99" spans="1:16" x14ac:dyDescent="0.35">
      <c r="A99" s="94">
        <v>10</v>
      </c>
      <c r="B99" s="96"/>
      <c r="C99" s="266"/>
      <c r="D99" s="267" t="s">
        <v>628</v>
      </c>
      <c r="E99" s="417">
        <v>4490</v>
      </c>
      <c r="F99" s="99">
        <v>189</v>
      </c>
      <c r="G99" s="511">
        <v>0.83</v>
      </c>
      <c r="H99" s="99">
        <v>4646</v>
      </c>
      <c r="I99" s="548">
        <v>1.92</v>
      </c>
      <c r="J99" s="259">
        <v>708</v>
      </c>
      <c r="K99" s="548">
        <v>37.53476826</v>
      </c>
      <c r="L99" s="514">
        <v>2.5</v>
      </c>
      <c r="M99" s="99">
        <v>2826</v>
      </c>
      <c r="N99" s="514">
        <v>0.60826517434352134</v>
      </c>
      <c r="O99" s="99">
        <v>33</v>
      </c>
      <c r="P99" s="99">
        <v>-1</v>
      </c>
    </row>
    <row r="100" spans="1:16" x14ac:dyDescent="0.35">
      <c r="A100" s="94">
        <v>11</v>
      </c>
      <c r="B100" s="97"/>
      <c r="C100" s="722" t="s">
        <v>629</v>
      </c>
      <c r="D100" s="722"/>
      <c r="E100" s="417">
        <v>2696</v>
      </c>
      <c r="F100" s="99">
        <v>160</v>
      </c>
      <c r="G100" s="511">
        <v>0.84</v>
      </c>
      <c r="H100" s="99">
        <v>2831</v>
      </c>
      <c r="I100" s="548">
        <v>4.9767528199999997</v>
      </c>
      <c r="J100" s="259">
        <v>508</v>
      </c>
      <c r="K100" s="548">
        <v>38.800842119999999</v>
      </c>
      <c r="L100" s="514">
        <v>2.5</v>
      </c>
      <c r="M100" s="99">
        <v>2292</v>
      </c>
      <c r="N100" s="514">
        <v>0.80960791239844576</v>
      </c>
      <c r="O100" s="99">
        <v>55</v>
      </c>
      <c r="P100" s="99">
        <v>-3</v>
      </c>
    </row>
    <row r="101" spans="1:16" x14ac:dyDescent="0.35">
      <c r="A101" s="94">
        <v>12</v>
      </c>
      <c r="B101" s="96"/>
      <c r="C101" s="266"/>
      <c r="D101" s="267" t="s">
        <v>630</v>
      </c>
      <c r="E101" s="417">
        <v>1904</v>
      </c>
      <c r="F101" s="99">
        <v>110</v>
      </c>
      <c r="G101" s="511">
        <v>0.81</v>
      </c>
      <c r="H101" s="99">
        <v>1993</v>
      </c>
      <c r="I101" s="548">
        <v>3.84</v>
      </c>
      <c r="J101" s="259">
        <v>344</v>
      </c>
      <c r="K101" s="548">
        <v>37.909583949999998</v>
      </c>
      <c r="L101" s="514">
        <v>2.5</v>
      </c>
      <c r="M101" s="99">
        <v>1461</v>
      </c>
      <c r="N101" s="514">
        <v>0.73306573005519315</v>
      </c>
      <c r="O101" s="99">
        <v>29</v>
      </c>
      <c r="P101" s="99">
        <v>-1</v>
      </c>
    </row>
    <row r="102" spans="1:16" x14ac:dyDescent="0.35">
      <c r="A102" s="256">
        <v>13</v>
      </c>
      <c r="B102" s="96"/>
      <c r="C102" s="266"/>
      <c r="D102" s="267" t="s">
        <v>631</v>
      </c>
      <c r="E102" s="417">
        <v>792</v>
      </c>
      <c r="F102" s="99">
        <v>50</v>
      </c>
      <c r="G102" s="511">
        <v>0.92</v>
      </c>
      <c r="H102" s="99">
        <v>838</v>
      </c>
      <c r="I102" s="548">
        <v>7.6799999899999998</v>
      </c>
      <c r="J102" s="259">
        <v>164</v>
      </c>
      <c r="K102" s="548">
        <v>40.920292449999998</v>
      </c>
      <c r="L102" s="514">
        <v>2.5</v>
      </c>
      <c r="M102" s="99">
        <v>832</v>
      </c>
      <c r="N102" s="514">
        <v>0.99284009546539376</v>
      </c>
      <c r="O102" s="99">
        <v>26</v>
      </c>
      <c r="P102" s="99">
        <v>-2</v>
      </c>
    </row>
    <row r="103" spans="1:16" x14ac:dyDescent="0.35">
      <c r="A103" s="94">
        <v>14</v>
      </c>
      <c r="B103" s="97"/>
      <c r="C103" s="722" t="s">
        <v>632</v>
      </c>
      <c r="D103" s="722"/>
      <c r="E103" s="417">
        <v>906</v>
      </c>
      <c r="F103" s="99">
        <v>56</v>
      </c>
      <c r="G103" s="511">
        <v>0.88</v>
      </c>
      <c r="H103" s="99">
        <v>955</v>
      </c>
      <c r="I103" s="548">
        <v>20.514890999999999</v>
      </c>
      <c r="J103" s="259">
        <v>147</v>
      </c>
      <c r="K103" s="548">
        <v>40.870564770000001</v>
      </c>
      <c r="L103" s="514">
        <v>2.5</v>
      </c>
      <c r="M103" s="99">
        <v>1337</v>
      </c>
      <c r="N103" s="514">
        <v>1.4</v>
      </c>
      <c r="O103" s="99">
        <v>80</v>
      </c>
      <c r="P103" s="99">
        <v>-7</v>
      </c>
    </row>
    <row r="104" spans="1:16" x14ac:dyDescent="0.35">
      <c r="A104" s="94">
        <v>15</v>
      </c>
      <c r="B104" s="96"/>
      <c r="C104" s="266"/>
      <c r="D104" s="267" t="s">
        <v>633</v>
      </c>
      <c r="E104" s="417">
        <v>598</v>
      </c>
      <c r="F104" s="99">
        <v>39</v>
      </c>
      <c r="G104" s="511">
        <v>0.93</v>
      </c>
      <c r="H104" s="99">
        <v>634</v>
      </c>
      <c r="I104" s="548">
        <v>15.36</v>
      </c>
      <c r="J104" s="259">
        <v>86</v>
      </c>
      <c r="K104" s="548">
        <v>41.174233989999998</v>
      </c>
      <c r="L104" s="514">
        <v>2.5</v>
      </c>
      <c r="M104" s="99">
        <v>847</v>
      </c>
      <c r="N104" s="514">
        <v>1.33596214511041</v>
      </c>
      <c r="O104" s="99">
        <v>40</v>
      </c>
      <c r="P104" s="99">
        <v>-3</v>
      </c>
    </row>
    <row r="105" spans="1:16" x14ac:dyDescent="0.35">
      <c r="A105" s="94">
        <v>16</v>
      </c>
      <c r="B105" s="96"/>
      <c r="C105" s="266"/>
      <c r="D105" s="267" t="s">
        <v>634</v>
      </c>
      <c r="E105" s="417"/>
      <c r="F105" s="99"/>
      <c r="G105" s="511"/>
      <c r="H105" s="99"/>
      <c r="I105" s="548"/>
      <c r="J105" s="259"/>
      <c r="K105" s="548"/>
      <c r="L105" s="514"/>
      <c r="M105" s="99"/>
      <c r="N105" s="514"/>
      <c r="O105" s="99"/>
      <c r="P105" s="99"/>
    </row>
    <row r="106" spans="1:16" x14ac:dyDescent="0.35">
      <c r="A106" s="256">
        <v>17</v>
      </c>
      <c r="B106" s="96"/>
      <c r="C106" s="266"/>
      <c r="D106" s="267" t="s">
        <v>635</v>
      </c>
      <c r="E106" s="417">
        <v>308</v>
      </c>
      <c r="F106" s="99">
        <v>17</v>
      </c>
      <c r="G106" s="511">
        <v>0.77</v>
      </c>
      <c r="H106" s="99">
        <v>320</v>
      </c>
      <c r="I106" s="548">
        <v>30.72</v>
      </c>
      <c r="J106" s="259">
        <v>61</v>
      </c>
      <c r="K106" s="548">
        <v>40.269392490000001</v>
      </c>
      <c r="L106" s="514">
        <v>2.5</v>
      </c>
      <c r="M106" s="99">
        <v>490</v>
      </c>
      <c r="N106" s="514">
        <v>1.53125</v>
      </c>
      <c r="O106" s="99">
        <v>40</v>
      </c>
      <c r="P106" s="99">
        <v>-4</v>
      </c>
    </row>
    <row r="107" spans="1:16" x14ac:dyDescent="0.35">
      <c r="A107" s="94">
        <v>18</v>
      </c>
      <c r="B107" s="97"/>
      <c r="C107" s="722" t="s">
        <v>636</v>
      </c>
      <c r="D107" s="722"/>
      <c r="E107" s="417">
        <v>244</v>
      </c>
      <c r="F107" s="99">
        <v>1</v>
      </c>
      <c r="G107" s="511">
        <v>0.76</v>
      </c>
      <c r="H107" s="99">
        <v>244</v>
      </c>
      <c r="I107" s="548">
        <v>100</v>
      </c>
      <c r="J107" s="259">
        <v>22</v>
      </c>
      <c r="K107" s="548">
        <v>40.827749410000003</v>
      </c>
      <c r="L107" s="514">
        <v>1.65</v>
      </c>
      <c r="M107" s="99">
        <v>0</v>
      </c>
      <c r="N107" s="514">
        <v>0</v>
      </c>
      <c r="O107" s="99">
        <v>125</v>
      </c>
      <c r="P107" s="99">
        <v>-43</v>
      </c>
    </row>
    <row r="108" spans="1:16" x14ac:dyDescent="0.35">
      <c r="A108" s="94">
        <v>19</v>
      </c>
      <c r="B108" s="98"/>
      <c r="C108" s="723" t="s">
        <v>637</v>
      </c>
      <c r="D108" s="723"/>
      <c r="E108" s="100">
        <v>33089</v>
      </c>
      <c r="F108" s="100">
        <v>1386</v>
      </c>
      <c r="G108" s="574">
        <v>0.8</v>
      </c>
      <c r="H108" s="100">
        <v>34191</v>
      </c>
      <c r="I108" s="555">
        <v>2.31054848</v>
      </c>
      <c r="J108" s="437">
        <v>5120</v>
      </c>
      <c r="K108" s="555">
        <v>36.274767089999997</v>
      </c>
      <c r="L108" s="437">
        <v>2.4900000000000002</v>
      </c>
      <c r="M108" s="100">
        <v>14709</v>
      </c>
      <c r="N108" s="515">
        <v>0.43020093006931648</v>
      </c>
      <c r="O108" s="100">
        <v>336</v>
      </c>
      <c r="P108" s="100">
        <v>-55</v>
      </c>
    </row>
    <row r="109" spans="1:16" s="138" customFormat="1" x14ac:dyDescent="0.35">
      <c r="A109" s="264">
        <v>20</v>
      </c>
      <c r="B109" s="676" t="s">
        <v>639</v>
      </c>
      <c r="C109" s="721"/>
      <c r="D109" s="677"/>
      <c r="E109" s="274"/>
      <c r="F109" s="214"/>
      <c r="G109" s="260"/>
      <c r="H109" s="214"/>
      <c r="I109" s="548"/>
      <c r="J109" s="225"/>
      <c r="K109" s="548"/>
      <c r="L109" s="275"/>
      <c r="M109" s="214"/>
      <c r="N109" s="514"/>
      <c r="O109" s="214"/>
      <c r="P109" s="214"/>
    </row>
    <row r="110" spans="1:16" x14ac:dyDescent="0.35">
      <c r="A110" s="256">
        <v>21</v>
      </c>
      <c r="B110" s="95"/>
      <c r="C110" s="722" t="s">
        <v>620</v>
      </c>
      <c r="D110" s="722"/>
      <c r="E110" s="417">
        <v>150</v>
      </c>
      <c r="F110" s="99">
        <v>8</v>
      </c>
      <c r="G110" s="511">
        <v>0.75</v>
      </c>
      <c r="H110" s="99">
        <v>156</v>
      </c>
      <c r="I110" s="548">
        <v>0.11783484</v>
      </c>
      <c r="J110" s="259">
        <v>1</v>
      </c>
      <c r="K110" s="548">
        <v>33.736992139999998</v>
      </c>
      <c r="L110" s="514">
        <v>2.5</v>
      </c>
      <c r="M110" s="99">
        <v>33</v>
      </c>
      <c r="N110" s="514">
        <v>0.21153846153846154</v>
      </c>
      <c r="O110" s="99"/>
      <c r="P110" s="99"/>
    </row>
    <row r="111" spans="1:16" x14ac:dyDescent="0.35">
      <c r="A111" s="94">
        <v>22</v>
      </c>
      <c r="B111" s="96"/>
      <c r="C111" s="266"/>
      <c r="D111" s="267" t="s">
        <v>621</v>
      </c>
      <c r="E111" s="417"/>
      <c r="F111" s="99">
        <v>8</v>
      </c>
      <c r="G111" s="511">
        <v>0.75</v>
      </c>
      <c r="H111" s="99">
        <v>6</v>
      </c>
      <c r="I111" s="548">
        <v>0.06</v>
      </c>
      <c r="J111" s="259"/>
      <c r="K111" s="548"/>
      <c r="L111" s="514">
        <v>2.5</v>
      </c>
      <c r="M111" s="99">
        <v>1</v>
      </c>
      <c r="N111" s="514">
        <v>0.16666666666666666</v>
      </c>
      <c r="O111" s="99"/>
      <c r="P111" s="99"/>
    </row>
    <row r="112" spans="1:16" x14ac:dyDescent="0.35">
      <c r="A112" s="94">
        <v>23</v>
      </c>
      <c r="B112" s="96"/>
      <c r="C112" s="266"/>
      <c r="D112" s="267" t="s">
        <v>622</v>
      </c>
      <c r="E112" s="417">
        <v>150</v>
      </c>
      <c r="F112" s="99"/>
      <c r="G112" s="511"/>
      <c r="H112" s="99">
        <v>150</v>
      </c>
      <c r="I112" s="548">
        <v>0.12</v>
      </c>
      <c r="J112" s="259">
        <v>1</v>
      </c>
      <c r="K112" s="548">
        <v>35</v>
      </c>
      <c r="L112" s="514">
        <v>2.5</v>
      </c>
      <c r="M112" s="99">
        <v>32</v>
      </c>
      <c r="N112" s="514">
        <v>0.21333333333333335</v>
      </c>
      <c r="O112" s="99"/>
      <c r="P112" s="99"/>
    </row>
    <row r="113" spans="1:16" x14ac:dyDescent="0.35">
      <c r="A113" s="94">
        <v>24</v>
      </c>
      <c r="B113" s="97"/>
      <c r="C113" s="722" t="s">
        <v>623</v>
      </c>
      <c r="D113" s="722"/>
      <c r="E113" s="417"/>
      <c r="F113" s="99"/>
      <c r="G113" s="511"/>
      <c r="H113" s="99"/>
      <c r="I113" s="548"/>
      <c r="J113" s="259"/>
      <c r="K113" s="548"/>
      <c r="L113" s="514"/>
      <c r="M113" s="99"/>
      <c r="N113" s="514"/>
      <c r="O113" s="99"/>
      <c r="P113" s="99"/>
    </row>
    <row r="114" spans="1:16" x14ac:dyDescent="0.35">
      <c r="A114" s="256">
        <v>25</v>
      </c>
      <c r="B114" s="97"/>
      <c r="C114" s="722" t="s">
        <v>624</v>
      </c>
      <c r="D114" s="722"/>
      <c r="E114" s="417">
        <v>32</v>
      </c>
      <c r="F114" s="99">
        <v>8</v>
      </c>
      <c r="G114" s="511">
        <v>0.75</v>
      </c>
      <c r="H114" s="99">
        <v>39</v>
      </c>
      <c r="I114" s="548">
        <v>0.48</v>
      </c>
      <c r="J114" s="259">
        <v>77</v>
      </c>
      <c r="K114" s="548">
        <v>45</v>
      </c>
      <c r="L114" s="514">
        <v>2.5</v>
      </c>
      <c r="M114" s="99">
        <v>28</v>
      </c>
      <c r="N114" s="514">
        <v>0.71794871794871795</v>
      </c>
      <c r="O114" s="99"/>
      <c r="P114" s="99"/>
    </row>
    <row r="115" spans="1:16" x14ac:dyDescent="0.35">
      <c r="A115" s="94">
        <v>26</v>
      </c>
      <c r="B115" s="97"/>
      <c r="C115" s="722" t="s">
        <v>625</v>
      </c>
      <c r="D115" s="722"/>
      <c r="E115" s="417"/>
      <c r="F115" s="99"/>
      <c r="G115" s="511"/>
      <c r="H115" s="99"/>
      <c r="I115" s="548"/>
      <c r="J115" s="259"/>
      <c r="K115" s="548"/>
      <c r="L115" s="514"/>
      <c r="M115" s="99"/>
      <c r="N115" s="514"/>
      <c r="O115" s="99"/>
      <c r="P115" s="99"/>
    </row>
    <row r="116" spans="1:16" x14ac:dyDescent="0.35">
      <c r="A116" s="94">
        <v>27</v>
      </c>
      <c r="B116" s="97"/>
      <c r="C116" s="722" t="s">
        <v>626</v>
      </c>
      <c r="D116" s="722"/>
      <c r="E116" s="417">
        <v>232</v>
      </c>
      <c r="F116" s="99">
        <v>100</v>
      </c>
      <c r="G116" s="511">
        <v>0.99</v>
      </c>
      <c r="H116" s="99">
        <v>333</v>
      </c>
      <c r="I116" s="548">
        <v>1.50982086</v>
      </c>
      <c r="J116" s="259">
        <v>602</v>
      </c>
      <c r="K116" s="548">
        <v>45.175072030000003</v>
      </c>
      <c r="L116" s="514">
        <v>2.5099999999999998</v>
      </c>
      <c r="M116" s="99">
        <v>361</v>
      </c>
      <c r="N116" s="514">
        <v>1.0840840840840842</v>
      </c>
      <c r="O116" s="99">
        <v>2</v>
      </c>
      <c r="P116" s="99"/>
    </row>
    <row r="117" spans="1:16" x14ac:dyDescent="0.35">
      <c r="A117" s="94">
        <v>28</v>
      </c>
      <c r="B117" s="96"/>
      <c r="C117" s="266"/>
      <c r="D117" s="267" t="s">
        <v>627</v>
      </c>
      <c r="E117" s="417">
        <v>106</v>
      </c>
      <c r="F117" s="99">
        <v>39</v>
      </c>
      <c r="G117" s="511">
        <v>0.97</v>
      </c>
      <c r="H117" s="99">
        <v>145</v>
      </c>
      <c r="I117" s="548">
        <v>0.96</v>
      </c>
      <c r="J117" s="259">
        <v>240</v>
      </c>
      <c r="K117" s="548">
        <v>45</v>
      </c>
      <c r="L117" s="514">
        <v>2.5</v>
      </c>
      <c r="M117" s="99">
        <v>137</v>
      </c>
      <c r="N117" s="514">
        <v>0.94482758620689655</v>
      </c>
      <c r="O117" s="99">
        <v>1</v>
      </c>
      <c r="P117" s="99"/>
    </row>
    <row r="118" spans="1:16" x14ac:dyDescent="0.35">
      <c r="A118" s="256">
        <v>29</v>
      </c>
      <c r="B118" s="96"/>
      <c r="C118" s="266"/>
      <c r="D118" s="267" t="s">
        <v>628</v>
      </c>
      <c r="E118" s="417">
        <v>126</v>
      </c>
      <c r="F118" s="99">
        <v>61</v>
      </c>
      <c r="G118" s="511">
        <v>1</v>
      </c>
      <c r="H118" s="99">
        <v>188</v>
      </c>
      <c r="I118" s="548">
        <v>1.93322197</v>
      </c>
      <c r="J118" s="259">
        <v>362</v>
      </c>
      <c r="K118" s="548">
        <v>45.309889920000003</v>
      </c>
      <c r="L118" s="514">
        <v>2.5169999999999999</v>
      </c>
      <c r="M118" s="99">
        <v>224</v>
      </c>
      <c r="N118" s="514">
        <v>1.1914893617021276</v>
      </c>
      <c r="O118" s="99">
        <v>2</v>
      </c>
      <c r="P118" s="99"/>
    </row>
    <row r="119" spans="1:16" x14ac:dyDescent="0.35">
      <c r="A119" s="94">
        <v>30</v>
      </c>
      <c r="B119" s="97"/>
      <c r="C119" s="722" t="s">
        <v>629</v>
      </c>
      <c r="D119" s="722"/>
      <c r="E119" s="417">
        <v>270</v>
      </c>
      <c r="F119" s="99">
        <v>44</v>
      </c>
      <c r="G119" s="511">
        <v>1</v>
      </c>
      <c r="H119" s="99">
        <v>316</v>
      </c>
      <c r="I119" s="548">
        <v>6.1465788200000002</v>
      </c>
      <c r="J119" s="259">
        <v>520</v>
      </c>
      <c r="K119" s="548">
        <v>45.056063170000002</v>
      </c>
      <c r="L119" s="514">
        <v>2.5030000000000001</v>
      </c>
      <c r="M119" s="99">
        <v>532</v>
      </c>
      <c r="N119" s="514">
        <v>1.6835443037974684</v>
      </c>
      <c r="O119" s="99">
        <v>9</v>
      </c>
      <c r="P119" s="99">
        <v>-1</v>
      </c>
    </row>
    <row r="120" spans="1:16" x14ac:dyDescent="0.35">
      <c r="A120" s="94">
        <v>31</v>
      </c>
      <c r="B120" s="96"/>
      <c r="C120" s="266"/>
      <c r="D120" s="267" t="s">
        <v>630</v>
      </c>
      <c r="E120" s="417">
        <v>105</v>
      </c>
      <c r="F120" s="99">
        <v>21</v>
      </c>
      <c r="G120" s="511">
        <v>1</v>
      </c>
      <c r="H120" s="99">
        <v>127</v>
      </c>
      <c r="I120" s="548">
        <v>3.8519429999999999</v>
      </c>
      <c r="J120" s="259">
        <v>297</v>
      </c>
      <c r="K120" s="548">
        <v>45.139956990000002</v>
      </c>
      <c r="L120" s="514">
        <v>2.508</v>
      </c>
      <c r="M120" s="99">
        <v>182</v>
      </c>
      <c r="N120" s="514">
        <v>1.4330708661417322</v>
      </c>
      <c r="O120" s="99">
        <v>2</v>
      </c>
      <c r="P120" s="99"/>
    </row>
    <row r="121" spans="1:16" x14ac:dyDescent="0.35">
      <c r="A121" s="94">
        <v>32</v>
      </c>
      <c r="B121" s="96"/>
      <c r="C121" s="266"/>
      <c r="D121" s="267" t="s">
        <v>631</v>
      </c>
      <c r="E121" s="417">
        <v>165</v>
      </c>
      <c r="F121" s="99">
        <v>23</v>
      </c>
      <c r="G121" s="511">
        <v>1</v>
      </c>
      <c r="H121" s="99">
        <v>190</v>
      </c>
      <c r="I121" s="548">
        <v>7.68</v>
      </c>
      <c r="J121" s="259">
        <v>223</v>
      </c>
      <c r="K121" s="548">
        <v>45</v>
      </c>
      <c r="L121" s="514">
        <v>2.5</v>
      </c>
      <c r="M121" s="99">
        <v>350</v>
      </c>
      <c r="N121" s="514">
        <v>1.8421052631578947</v>
      </c>
      <c r="O121" s="99">
        <v>7</v>
      </c>
      <c r="P121" s="99">
        <v>-1</v>
      </c>
    </row>
    <row r="122" spans="1:16" x14ac:dyDescent="0.35">
      <c r="A122" s="256">
        <v>33</v>
      </c>
      <c r="B122" s="97"/>
      <c r="C122" s="722" t="s">
        <v>632</v>
      </c>
      <c r="D122" s="722"/>
      <c r="E122" s="417">
        <v>312</v>
      </c>
      <c r="F122" s="99">
        <v>23</v>
      </c>
      <c r="G122" s="511">
        <v>1</v>
      </c>
      <c r="H122" s="99">
        <v>335</v>
      </c>
      <c r="I122" s="548">
        <v>22.884653889999999</v>
      </c>
      <c r="J122" s="259">
        <v>257</v>
      </c>
      <c r="K122" s="548">
        <v>45.038784939999999</v>
      </c>
      <c r="L122" s="514">
        <v>2.5019999999999998</v>
      </c>
      <c r="M122" s="99">
        <v>829</v>
      </c>
      <c r="N122" s="514">
        <v>2.4746268656716417</v>
      </c>
      <c r="O122" s="99">
        <v>35</v>
      </c>
      <c r="P122" s="99">
        <v>-10</v>
      </c>
    </row>
    <row r="123" spans="1:16" x14ac:dyDescent="0.35">
      <c r="A123" s="94">
        <v>34</v>
      </c>
      <c r="B123" s="96"/>
      <c r="C123" s="266"/>
      <c r="D123" s="267" t="s">
        <v>633</v>
      </c>
      <c r="E123" s="417">
        <v>160</v>
      </c>
      <c r="F123" s="99">
        <v>11</v>
      </c>
      <c r="G123" s="511">
        <v>1</v>
      </c>
      <c r="H123" s="99">
        <v>171</v>
      </c>
      <c r="I123" s="548">
        <v>15.38590847</v>
      </c>
      <c r="J123" s="259">
        <v>162</v>
      </c>
      <c r="K123" s="548">
        <v>45.075903709999999</v>
      </c>
      <c r="L123" s="514">
        <v>2.504</v>
      </c>
      <c r="M123" s="99">
        <v>402</v>
      </c>
      <c r="N123" s="514">
        <v>2.3508771929824563</v>
      </c>
      <c r="O123" s="99">
        <v>12</v>
      </c>
      <c r="P123" s="99">
        <v>-1</v>
      </c>
    </row>
    <row r="124" spans="1:16" x14ac:dyDescent="0.35">
      <c r="A124" s="94">
        <v>35</v>
      </c>
      <c r="B124" s="96"/>
      <c r="C124" s="266"/>
      <c r="D124" s="267" t="s">
        <v>634</v>
      </c>
      <c r="E124" s="417"/>
      <c r="F124" s="99"/>
      <c r="G124" s="511"/>
      <c r="H124" s="99"/>
      <c r="I124" s="548"/>
      <c r="J124" s="259"/>
      <c r="K124" s="548"/>
      <c r="L124" s="514"/>
      <c r="M124" s="99"/>
      <c r="N124" s="514"/>
      <c r="O124" s="99"/>
      <c r="P124" s="99"/>
    </row>
    <row r="125" spans="1:16" x14ac:dyDescent="0.35">
      <c r="A125" s="94">
        <v>36</v>
      </c>
      <c r="B125" s="96"/>
      <c r="C125" s="266"/>
      <c r="D125" s="267" t="s">
        <v>635</v>
      </c>
      <c r="E125" s="417">
        <v>152</v>
      </c>
      <c r="F125" s="99">
        <v>12</v>
      </c>
      <c r="G125" s="511">
        <v>1</v>
      </c>
      <c r="H125" s="99">
        <v>164</v>
      </c>
      <c r="I125" s="548">
        <v>30.72</v>
      </c>
      <c r="J125" s="259">
        <v>95</v>
      </c>
      <c r="K125" s="548">
        <v>45</v>
      </c>
      <c r="L125" s="514">
        <v>2.5</v>
      </c>
      <c r="M125" s="99">
        <v>427</v>
      </c>
      <c r="N125" s="514">
        <v>2.6036585365853657</v>
      </c>
      <c r="O125" s="99">
        <v>23</v>
      </c>
      <c r="P125" s="99">
        <v>-8</v>
      </c>
    </row>
    <row r="126" spans="1:16" x14ac:dyDescent="0.35">
      <c r="A126" s="256">
        <v>37</v>
      </c>
      <c r="B126" s="97"/>
      <c r="C126" s="722" t="s">
        <v>636</v>
      </c>
      <c r="D126" s="722"/>
      <c r="E126" s="417">
        <v>15</v>
      </c>
      <c r="F126" s="99"/>
      <c r="G126" s="259"/>
      <c r="H126" s="99">
        <v>15</v>
      </c>
      <c r="I126" s="548">
        <v>100</v>
      </c>
      <c r="J126" s="259">
        <v>22</v>
      </c>
      <c r="K126" s="548">
        <v>45</v>
      </c>
      <c r="L126" s="514">
        <v>2.5</v>
      </c>
      <c r="M126" s="99">
        <v>0</v>
      </c>
      <c r="N126" s="514">
        <v>0</v>
      </c>
      <c r="O126" s="99">
        <v>9</v>
      </c>
      <c r="P126" s="99">
        <v>-9</v>
      </c>
    </row>
    <row r="127" spans="1:16" x14ac:dyDescent="0.35">
      <c r="A127" s="94">
        <v>38</v>
      </c>
      <c r="B127" s="98"/>
      <c r="C127" s="723" t="s">
        <v>637</v>
      </c>
      <c r="D127" s="723"/>
      <c r="E127" s="100">
        <v>1011</v>
      </c>
      <c r="F127" s="100">
        <v>183</v>
      </c>
      <c r="G127" s="574">
        <v>0.98</v>
      </c>
      <c r="H127" s="100">
        <v>1194</v>
      </c>
      <c r="I127" s="100">
        <v>9.7689616500000014</v>
      </c>
      <c r="J127" s="437">
        <v>1479</v>
      </c>
      <c r="K127" s="100">
        <v>43.605757869999998</v>
      </c>
      <c r="L127" s="515">
        <v>2.4700000000000002</v>
      </c>
      <c r="M127" s="100">
        <v>1783</v>
      </c>
      <c r="N127" s="515">
        <v>1.4932998324958124</v>
      </c>
      <c r="O127" s="100">
        <v>55</v>
      </c>
      <c r="P127" s="100">
        <v>-20</v>
      </c>
    </row>
    <row r="128" spans="1:16" x14ac:dyDescent="0.35">
      <c r="A128" s="272" t="s">
        <v>346</v>
      </c>
      <c r="B128" s="723" t="s">
        <v>640</v>
      </c>
      <c r="C128" s="723"/>
      <c r="D128" s="723"/>
      <c r="E128" s="100">
        <v>34100</v>
      </c>
      <c r="F128" s="100">
        <v>1569</v>
      </c>
      <c r="G128" s="574">
        <v>0.82</v>
      </c>
      <c r="H128" s="100">
        <v>35385</v>
      </c>
      <c r="I128" s="516">
        <v>2.5622185471182704</v>
      </c>
      <c r="J128" s="100">
        <v>6599</v>
      </c>
      <c r="K128" s="100">
        <v>36.522137529206439</v>
      </c>
      <c r="L128" s="516">
        <v>2.4893251377702423</v>
      </c>
      <c r="M128" s="100">
        <v>16492</v>
      </c>
      <c r="N128" s="516">
        <v>0.46607319485657767</v>
      </c>
      <c r="O128" s="100">
        <v>391</v>
      </c>
      <c r="P128" s="100">
        <v>-75</v>
      </c>
    </row>
    <row r="130" spans="5:5" x14ac:dyDescent="0.35">
      <c r="E130" s="224"/>
    </row>
  </sheetData>
  <sheetProtection algorithmName="SHA-512" hashValue="k0iQ8zlecVHRRGxGQJryD7DzshEyDF5P0+Q3sJrHc5K6UK+XzOoAP21AN0CwZkL3wHI+sTkCF5djGgOW+VnxUg==" saltValue="lIclxEfeNG6ReP3BNO5hZg==" spinCount="100000" sheet="1" objects="1" scenarios="1" formatColumns="0" formatRows="0"/>
  <mergeCells count="68">
    <mergeCell ref="B83:D83"/>
    <mergeCell ref="C82:D82"/>
    <mergeCell ref="C81:D81"/>
    <mergeCell ref="C58:D58"/>
    <mergeCell ref="C62:D62"/>
    <mergeCell ref="C63:D63"/>
    <mergeCell ref="B64:D64"/>
    <mergeCell ref="C65:D65"/>
    <mergeCell ref="C68:D68"/>
    <mergeCell ref="C69:D69"/>
    <mergeCell ref="C70:D70"/>
    <mergeCell ref="C71:D71"/>
    <mergeCell ref="C74:D74"/>
    <mergeCell ref="C77:D77"/>
    <mergeCell ref="C55:D55"/>
    <mergeCell ref="C33:D33"/>
    <mergeCell ref="C36:D36"/>
    <mergeCell ref="C39:D39"/>
    <mergeCell ref="C43:D43"/>
    <mergeCell ref="C44:D44"/>
    <mergeCell ref="B45:D45"/>
    <mergeCell ref="C46:D46"/>
    <mergeCell ref="C49:D49"/>
    <mergeCell ref="C50:D50"/>
    <mergeCell ref="C51:D51"/>
    <mergeCell ref="C52:D52"/>
    <mergeCell ref="C32:D32"/>
    <mergeCell ref="C12:D12"/>
    <mergeCell ref="C13:D13"/>
    <mergeCell ref="C14:D14"/>
    <mergeCell ref="C17:D17"/>
    <mergeCell ref="C20:D20"/>
    <mergeCell ref="C24:D24"/>
    <mergeCell ref="C25:D25"/>
    <mergeCell ref="B26:D26"/>
    <mergeCell ref="C27:D27"/>
    <mergeCell ref="C30:D30"/>
    <mergeCell ref="C31:D31"/>
    <mergeCell ref="C11:D11"/>
    <mergeCell ref="A5:A6"/>
    <mergeCell ref="C5:D5"/>
    <mergeCell ref="C6:D6"/>
    <mergeCell ref="B7:D7"/>
    <mergeCell ref="C8:D8"/>
    <mergeCell ref="C103:D103"/>
    <mergeCell ref="B128:D128"/>
    <mergeCell ref="C122:D122"/>
    <mergeCell ref="C126:D126"/>
    <mergeCell ref="C127:D127"/>
    <mergeCell ref="C113:D113"/>
    <mergeCell ref="C114:D114"/>
    <mergeCell ref="C115:D115"/>
    <mergeCell ref="C116:D116"/>
    <mergeCell ref="C119:D119"/>
    <mergeCell ref="C107:D107"/>
    <mergeCell ref="C108:D108"/>
    <mergeCell ref="B109:D109"/>
    <mergeCell ref="C110:D110"/>
    <mergeCell ref="C94:D94"/>
    <mergeCell ref="C95:D95"/>
    <mergeCell ref="C96:D96"/>
    <mergeCell ref="C97:D97"/>
    <mergeCell ref="C100:D100"/>
    <mergeCell ref="A88:A89"/>
    <mergeCell ref="C88:D88"/>
    <mergeCell ref="C89:D89"/>
    <mergeCell ref="B90:D90"/>
    <mergeCell ref="C91:D91"/>
  </mergeCells>
  <pageMargins left="0.7" right="0.7" top="0.75" bottom="0.75" header="0.3" footer="0.3"/>
  <pageSetup paperSize="9" scale="25" fitToWidth="0" fitToHeight="0" orientation="landscape" r:id="rId1"/>
  <headerFooter>
    <oddFooter>&amp;C&amp;1#&amp;"Calibri"&amp;8&amp;K000000Informationsklass: K1</oddFooter>
  </headerFooter>
  <ignoredErrors>
    <ignoredError sqref="A7:A82"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88790-9585-484A-9AE9-363EA979F1E3}">
  <sheetPr codeName="Sheet25"/>
  <dimension ref="A1:D25"/>
  <sheetViews>
    <sheetView showGridLines="0" zoomScale="85" zoomScaleNormal="85" workbookViewId="0"/>
  </sheetViews>
  <sheetFormatPr defaultColWidth="9.1796875" defaultRowHeight="15.5" x14ac:dyDescent="0.35"/>
  <cols>
    <col min="1" max="1" width="7.453125" style="1" customWidth="1"/>
    <col min="2" max="2" width="87.453125" style="1" customWidth="1"/>
    <col min="3" max="4" width="21.81640625" style="1" customWidth="1"/>
    <col min="5" max="16384" width="9.1796875" style="1"/>
  </cols>
  <sheetData>
    <row r="1" spans="1:4" ht="18.5" x14ac:dyDescent="0.45">
      <c r="A1" s="12" t="str">
        <f>'EU OV1'!A1</f>
        <v>Länsförsäkringar Bank group, Pillar 3 disclosure 2024 Q2</v>
      </c>
    </row>
    <row r="2" spans="1:4" x14ac:dyDescent="0.35">
      <c r="A2" s="16" t="s">
        <v>1122</v>
      </c>
    </row>
    <row r="3" spans="1:4" x14ac:dyDescent="0.35">
      <c r="A3" s="16" t="s">
        <v>89</v>
      </c>
    </row>
    <row r="5" spans="1:4" ht="46.5" x14ac:dyDescent="0.35">
      <c r="A5" s="288" t="s">
        <v>1026</v>
      </c>
      <c r="B5" s="64"/>
      <c r="C5" s="29" t="s">
        <v>641</v>
      </c>
      <c r="D5" s="29" t="s">
        <v>642</v>
      </c>
    </row>
    <row r="6" spans="1:4" x14ac:dyDescent="0.35">
      <c r="A6" s="64"/>
      <c r="B6" s="64"/>
      <c r="C6" s="22" t="s">
        <v>311</v>
      </c>
      <c r="D6" s="22" t="s">
        <v>312</v>
      </c>
    </row>
    <row r="7" spans="1:4" x14ac:dyDescent="0.35">
      <c r="A7" s="70" t="s">
        <v>100</v>
      </c>
      <c r="B7" s="71" t="s">
        <v>643</v>
      </c>
      <c r="C7" s="421">
        <v>16493</v>
      </c>
      <c r="D7" s="421">
        <v>16493</v>
      </c>
    </row>
    <row r="8" spans="1:4" x14ac:dyDescent="0.35">
      <c r="A8" s="70" t="s">
        <v>105</v>
      </c>
      <c r="B8" s="70" t="s">
        <v>619</v>
      </c>
      <c r="C8" s="418"/>
      <c r="D8" s="418"/>
    </row>
    <row r="9" spans="1:4" x14ac:dyDescent="0.35">
      <c r="A9" s="70" t="s">
        <v>107</v>
      </c>
      <c r="B9" s="70" t="s">
        <v>476</v>
      </c>
      <c r="C9" s="418"/>
      <c r="D9" s="418"/>
    </row>
    <row r="10" spans="1:4" x14ac:dyDescent="0.35">
      <c r="A10" s="70" t="s">
        <v>111</v>
      </c>
      <c r="B10" s="70" t="s">
        <v>644</v>
      </c>
      <c r="C10" s="418">
        <v>16493</v>
      </c>
      <c r="D10" s="418">
        <v>16493</v>
      </c>
    </row>
    <row r="11" spans="1:4" x14ac:dyDescent="0.35">
      <c r="A11" s="93" t="s">
        <v>645</v>
      </c>
      <c r="B11" s="93" t="s">
        <v>646</v>
      </c>
      <c r="C11" s="418">
        <v>14710</v>
      </c>
      <c r="D11" s="418">
        <v>14710</v>
      </c>
    </row>
    <row r="12" spans="1:4" x14ac:dyDescent="0.35">
      <c r="A12" s="93" t="s">
        <v>647</v>
      </c>
      <c r="B12" s="93" t="s">
        <v>648</v>
      </c>
      <c r="C12" s="418"/>
      <c r="D12" s="418"/>
    </row>
    <row r="13" spans="1:4" x14ac:dyDescent="0.35">
      <c r="A13" s="70" t="s">
        <v>113</v>
      </c>
      <c r="B13" s="71" t="s">
        <v>649</v>
      </c>
      <c r="C13" s="421">
        <v>22554</v>
      </c>
      <c r="D13" s="421">
        <v>22554</v>
      </c>
    </row>
    <row r="14" spans="1:4" x14ac:dyDescent="0.35">
      <c r="A14" s="70" t="s">
        <v>117</v>
      </c>
      <c r="B14" s="70" t="s">
        <v>619</v>
      </c>
      <c r="C14" s="418"/>
      <c r="D14" s="418"/>
    </row>
    <row r="15" spans="1:4" x14ac:dyDescent="0.35">
      <c r="A15" s="70" t="s">
        <v>120</v>
      </c>
      <c r="B15" s="70" t="s">
        <v>476</v>
      </c>
      <c r="C15" s="418"/>
      <c r="D15" s="418"/>
    </row>
    <row r="16" spans="1:4" x14ac:dyDescent="0.35">
      <c r="A16" s="70" t="s">
        <v>122</v>
      </c>
      <c r="B16" s="70" t="s">
        <v>644</v>
      </c>
      <c r="C16" s="418"/>
      <c r="D16" s="418"/>
    </row>
    <row r="17" spans="1:4" x14ac:dyDescent="0.35">
      <c r="A17" s="93" t="s">
        <v>650</v>
      </c>
      <c r="B17" s="93" t="s">
        <v>651</v>
      </c>
      <c r="C17" s="418"/>
      <c r="D17" s="418"/>
    </row>
    <row r="18" spans="1:4" x14ac:dyDescent="0.35">
      <c r="A18" s="93" t="s">
        <v>650</v>
      </c>
      <c r="B18" s="93" t="s">
        <v>652</v>
      </c>
      <c r="C18" s="418"/>
      <c r="D18" s="418"/>
    </row>
    <row r="19" spans="1:4" x14ac:dyDescent="0.35">
      <c r="A19" s="93" t="s">
        <v>124</v>
      </c>
      <c r="B19" s="70" t="s">
        <v>478</v>
      </c>
      <c r="C19" s="418">
        <v>22554</v>
      </c>
      <c r="D19" s="418">
        <v>22554</v>
      </c>
    </row>
    <row r="20" spans="1:4" x14ac:dyDescent="0.35">
      <c r="A20" s="93" t="s">
        <v>653</v>
      </c>
      <c r="B20" s="93" t="s">
        <v>654</v>
      </c>
      <c r="C20" s="418">
        <v>1674</v>
      </c>
      <c r="D20" s="418">
        <v>1674</v>
      </c>
    </row>
    <row r="21" spans="1:4" x14ac:dyDescent="0.35">
      <c r="A21" s="93" t="s">
        <v>655</v>
      </c>
      <c r="B21" s="93" t="s">
        <v>656</v>
      </c>
      <c r="C21" s="418">
        <v>8867</v>
      </c>
      <c r="D21" s="418">
        <v>8867</v>
      </c>
    </row>
    <row r="22" spans="1:4" x14ac:dyDescent="0.35">
      <c r="A22" s="93" t="s">
        <v>657</v>
      </c>
      <c r="B22" s="93" t="s">
        <v>658</v>
      </c>
      <c r="C22" s="418"/>
      <c r="D22" s="418"/>
    </row>
    <row r="23" spans="1:4" x14ac:dyDescent="0.35">
      <c r="A23" s="93" t="s">
        <v>659</v>
      </c>
      <c r="B23" s="93" t="s">
        <v>660</v>
      </c>
      <c r="C23" s="418">
        <v>4712</v>
      </c>
      <c r="D23" s="418">
        <v>4712</v>
      </c>
    </row>
    <row r="24" spans="1:4" x14ac:dyDescent="0.35">
      <c r="A24" s="93" t="s">
        <v>661</v>
      </c>
      <c r="B24" s="93" t="s">
        <v>1177</v>
      </c>
      <c r="C24" s="418">
        <v>7301</v>
      </c>
      <c r="D24" s="418">
        <v>7301</v>
      </c>
    </row>
    <row r="25" spans="1:4" x14ac:dyDescent="0.35">
      <c r="A25" s="70" t="s">
        <v>126</v>
      </c>
      <c r="B25" s="71" t="s">
        <v>662</v>
      </c>
      <c r="C25" s="100">
        <v>39047</v>
      </c>
      <c r="D25" s="100">
        <v>39047</v>
      </c>
    </row>
  </sheetData>
  <sheetProtection algorithmName="SHA-512" hashValue="zSlBR/fkqGsOcBa5cRKTI0x09udsStCkd/vsxiRuGDWoOrP38Aci/DebOhIxsFVAVnvuUBGbqmX2zy6bgaVFkQ==" saltValue="Yk2bIiIbTTnwIQI1AG9zxQ==" spinCount="100000" sheet="1" objects="1" scenarios="1" formatColumns="0" formatRows="0"/>
  <pageMargins left="0.7" right="0.7" top="0.75" bottom="0.75" header="0.3" footer="0.3"/>
  <pageSetup paperSize="9" scale="60" fitToWidth="0" fitToHeight="0" orientation="portrait" r:id="rId1"/>
  <headerFooter>
    <oddFooter>&amp;C&amp;1#&amp;"Calibri"&amp;8&amp;K000000Informationsklass: K1</oddFooter>
  </headerFooter>
  <ignoredErrors>
    <ignoredError sqref="A7:A25"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F0065-AE21-4007-ABD7-DB93E2C924D9}">
  <sheetPr codeName="Sheet26"/>
  <dimension ref="A1:P40"/>
  <sheetViews>
    <sheetView showGridLines="0" zoomScale="85" zoomScaleNormal="85" workbookViewId="0"/>
  </sheetViews>
  <sheetFormatPr defaultColWidth="9.1796875" defaultRowHeight="15.5" x14ac:dyDescent="0.35"/>
  <cols>
    <col min="1" max="1" width="5.453125" style="1" customWidth="1"/>
    <col min="2" max="2" width="65.54296875" style="1" customWidth="1"/>
    <col min="3" max="16" width="21.81640625" style="1" customWidth="1"/>
    <col min="17" max="16384" width="9.1796875" style="1"/>
  </cols>
  <sheetData>
    <row r="1" spans="1:16" ht="18.5" x14ac:dyDescent="0.45">
      <c r="A1" s="12" t="str">
        <f>'EU OV1'!A1</f>
        <v>Länsförsäkringar Bank group, Pillar 3 disclosure 2024 Q2</v>
      </c>
    </row>
    <row r="2" spans="1:16" x14ac:dyDescent="0.35">
      <c r="A2" s="16" t="s">
        <v>73</v>
      </c>
    </row>
    <row r="3" spans="1:16" x14ac:dyDescent="0.35">
      <c r="A3" s="16" t="s">
        <v>90</v>
      </c>
    </row>
    <row r="5" spans="1:16" ht="31" x14ac:dyDescent="0.35">
      <c r="A5" s="289" t="s">
        <v>1026</v>
      </c>
      <c r="B5" s="83"/>
      <c r="C5" s="75" t="s">
        <v>663</v>
      </c>
      <c r="D5" s="716" t="s">
        <v>664</v>
      </c>
      <c r="E5" s="690"/>
      <c r="F5" s="690"/>
      <c r="G5" s="690"/>
      <c r="H5" s="690"/>
      <c r="I5" s="690"/>
      <c r="J5" s="690"/>
      <c r="K5" s="690"/>
      <c r="L5" s="690"/>
      <c r="M5" s="690"/>
      <c r="N5" s="717"/>
      <c r="O5" s="716" t="s">
        <v>665</v>
      </c>
      <c r="P5" s="717"/>
    </row>
    <row r="6" spans="1:16" x14ac:dyDescent="0.35">
      <c r="A6" s="84"/>
      <c r="B6" s="85"/>
      <c r="C6" s="66" t="s">
        <v>666</v>
      </c>
      <c r="D6" s="716" t="s">
        <v>667</v>
      </c>
      <c r="E6" s="690"/>
      <c r="F6" s="690"/>
      <c r="G6" s="690"/>
      <c r="H6" s="690"/>
      <c r="I6" s="690"/>
      <c r="J6" s="690"/>
      <c r="K6" s="690"/>
      <c r="L6" s="717"/>
      <c r="M6" s="716" t="s">
        <v>668</v>
      </c>
      <c r="N6" s="717"/>
      <c r="O6" s="23"/>
      <c r="P6" s="23"/>
    </row>
    <row r="7" spans="1:16" ht="31" x14ac:dyDescent="0.35">
      <c r="A7" s="724" t="s">
        <v>669</v>
      </c>
      <c r="B7" s="725"/>
      <c r="C7" s="67"/>
      <c r="D7" s="86" t="s">
        <v>670</v>
      </c>
      <c r="E7" s="670"/>
      <c r="F7" s="672"/>
      <c r="G7" s="672"/>
      <c r="H7" s="671"/>
      <c r="I7" s="670"/>
      <c r="J7" s="672"/>
      <c r="K7" s="672"/>
      <c r="L7" s="671"/>
      <c r="M7" s="86" t="s">
        <v>663</v>
      </c>
      <c r="N7" s="86"/>
      <c r="O7" s="66"/>
      <c r="P7" s="66"/>
    </row>
    <row r="8" spans="1:16" ht="62" x14ac:dyDescent="0.35">
      <c r="A8" s="84"/>
      <c r="B8" s="85"/>
      <c r="C8" s="68"/>
      <c r="D8" s="68" t="s">
        <v>671</v>
      </c>
      <c r="E8" s="68" t="s">
        <v>672</v>
      </c>
      <c r="F8" s="36" t="s">
        <v>673</v>
      </c>
      <c r="G8" s="36" t="s">
        <v>674</v>
      </c>
      <c r="H8" s="36" t="s">
        <v>675</v>
      </c>
      <c r="I8" s="68" t="s">
        <v>676</v>
      </c>
      <c r="J8" s="36" t="s">
        <v>677</v>
      </c>
      <c r="K8" s="36" t="s">
        <v>678</v>
      </c>
      <c r="L8" s="36" t="s">
        <v>679</v>
      </c>
      <c r="M8" s="68" t="s">
        <v>680</v>
      </c>
      <c r="N8" s="68" t="s">
        <v>681</v>
      </c>
      <c r="O8" s="68" t="s">
        <v>682</v>
      </c>
      <c r="P8" s="68" t="s">
        <v>683</v>
      </c>
    </row>
    <row r="9" spans="1:16" x14ac:dyDescent="0.35">
      <c r="A9" s="87"/>
      <c r="B9" s="88"/>
      <c r="C9" s="22" t="s">
        <v>311</v>
      </c>
      <c r="D9" s="22" t="s">
        <v>312</v>
      </c>
      <c r="E9" s="22" t="s">
        <v>313</v>
      </c>
      <c r="F9" s="22" t="s">
        <v>347</v>
      </c>
      <c r="G9" s="22" t="s">
        <v>348</v>
      </c>
      <c r="H9" s="22" t="s">
        <v>399</v>
      </c>
      <c r="I9" s="22" t="s">
        <v>300</v>
      </c>
      <c r="J9" s="22" t="s">
        <v>400</v>
      </c>
      <c r="K9" s="22" t="s">
        <v>401</v>
      </c>
      <c r="L9" s="22" t="s">
        <v>402</v>
      </c>
      <c r="M9" s="22" t="s">
        <v>403</v>
      </c>
      <c r="N9" s="22" t="s">
        <v>404</v>
      </c>
      <c r="O9" s="22" t="s">
        <v>405</v>
      </c>
      <c r="P9" s="22" t="s">
        <v>509</v>
      </c>
    </row>
    <row r="10" spans="1:16" x14ac:dyDescent="0.35">
      <c r="A10" s="70" t="s">
        <v>100</v>
      </c>
      <c r="B10" s="70" t="s">
        <v>619</v>
      </c>
      <c r="C10" s="416"/>
      <c r="D10" s="438"/>
      <c r="E10" s="438"/>
      <c r="F10" s="438"/>
      <c r="G10" s="438"/>
      <c r="H10" s="438"/>
      <c r="I10" s="438"/>
      <c r="J10" s="438"/>
      <c r="K10" s="438"/>
      <c r="L10" s="438"/>
      <c r="M10" s="438"/>
      <c r="N10" s="439"/>
      <c r="O10" s="416"/>
      <c r="P10" s="416"/>
    </row>
    <row r="11" spans="1:16" x14ac:dyDescent="0.35">
      <c r="A11" s="70" t="s">
        <v>105</v>
      </c>
      <c r="B11" s="70" t="s">
        <v>476</v>
      </c>
      <c r="C11" s="415"/>
      <c r="D11" s="415"/>
      <c r="E11" s="415"/>
      <c r="F11" s="415"/>
      <c r="G11" s="415"/>
      <c r="H11" s="415"/>
      <c r="I11" s="415"/>
      <c r="J11" s="415"/>
      <c r="K11" s="415"/>
      <c r="L11" s="415"/>
      <c r="M11" s="415"/>
      <c r="N11" s="440"/>
      <c r="O11" s="415"/>
      <c r="P11" s="415"/>
    </row>
    <row r="12" spans="1:16" x14ac:dyDescent="0.35">
      <c r="A12" s="70" t="s">
        <v>107</v>
      </c>
      <c r="B12" s="70" t="s">
        <v>477</v>
      </c>
      <c r="C12" s="415"/>
      <c r="D12" s="415"/>
      <c r="E12" s="415"/>
      <c r="F12" s="415"/>
      <c r="G12" s="415"/>
      <c r="H12" s="415"/>
      <c r="I12" s="415"/>
      <c r="J12" s="415"/>
      <c r="K12" s="415"/>
      <c r="L12" s="415"/>
      <c r="M12" s="415"/>
      <c r="N12" s="415"/>
      <c r="O12" s="415"/>
      <c r="P12" s="415"/>
    </row>
    <row r="13" spans="1:16" x14ac:dyDescent="0.35">
      <c r="A13" s="93" t="s">
        <v>684</v>
      </c>
      <c r="B13" s="93" t="s">
        <v>685</v>
      </c>
      <c r="C13" s="415"/>
      <c r="D13" s="415"/>
      <c r="E13" s="415"/>
      <c r="F13" s="415"/>
      <c r="G13" s="415"/>
      <c r="H13" s="415"/>
      <c r="I13" s="415"/>
      <c r="J13" s="415"/>
      <c r="K13" s="415"/>
      <c r="L13" s="415"/>
      <c r="M13" s="415"/>
      <c r="N13" s="440"/>
      <c r="O13" s="415"/>
      <c r="P13" s="415"/>
    </row>
    <row r="14" spans="1:16" x14ac:dyDescent="0.35">
      <c r="A14" s="93" t="s">
        <v>686</v>
      </c>
      <c r="B14" s="93" t="s">
        <v>687</v>
      </c>
      <c r="C14" s="415"/>
      <c r="D14" s="415"/>
      <c r="E14" s="415"/>
      <c r="F14" s="415"/>
      <c r="G14" s="415"/>
      <c r="H14" s="415"/>
      <c r="I14" s="415"/>
      <c r="J14" s="415"/>
      <c r="K14" s="415"/>
      <c r="L14" s="415"/>
      <c r="M14" s="415"/>
      <c r="N14" s="440"/>
      <c r="O14" s="415"/>
      <c r="P14" s="415"/>
    </row>
    <row r="15" spans="1:16" x14ac:dyDescent="0.35">
      <c r="A15" s="93" t="s">
        <v>688</v>
      </c>
      <c r="B15" s="93" t="s">
        <v>689</v>
      </c>
      <c r="C15" s="415"/>
      <c r="D15" s="415"/>
      <c r="E15" s="415"/>
      <c r="F15" s="415"/>
      <c r="G15" s="415"/>
      <c r="H15" s="415"/>
      <c r="I15" s="415"/>
      <c r="J15" s="415"/>
      <c r="K15" s="415"/>
      <c r="L15" s="415"/>
      <c r="M15" s="415"/>
      <c r="N15" s="440"/>
      <c r="O15" s="415"/>
      <c r="P15" s="415"/>
    </row>
    <row r="16" spans="1:16" x14ac:dyDescent="0.35">
      <c r="A16" s="70" t="s">
        <v>111</v>
      </c>
      <c r="B16" s="70" t="s">
        <v>478</v>
      </c>
      <c r="C16" s="99">
        <v>371928</v>
      </c>
      <c r="D16" s="415"/>
      <c r="E16" s="550">
        <v>92.09</v>
      </c>
      <c r="F16" s="550">
        <v>92.09</v>
      </c>
      <c r="G16" s="415"/>
      <c r="H16" s="415"/>
      <c r="I16" s="415"/>
      <c r="J16" s="415"/>
      <c r="K16" s="415"/>
      <c r="L16" s="415"/>
      <c r="M16" s="415"/>
      <c r="N16" s="415"/>
      <c r="O16" s="415"/>
      <c r="P16" s="99">
        <v>22554</v>
      </c>
    </row>
    <row r="17" spans="1:16" x14ac:dyDescent="0.35">
      <c r="A17" s="93" t="s">
        <v>645</v>
      </c>
      <c r="B17" s="93" t="s">
        <v>690</v>
      </c>
      <c r="C17" s="99">
        <v>20028</v>
      </c>
      <c r="D17" s="415"/>
      <c r="E17" s="550">
        <v>99.86</v>
      </c>
      <c r="F17" s="550">
        <v>99.86</v>
      </c>
      <c r="G17" s="415"/>
      <c r="H17" s="415"/>
      <c r="I17" s="415"/>
      <c r="J17" s="415"/>
      <c r="K17" s="415"/>
      <c r="L17" s="415"/>
      <c r="M17" s="415"/>
      <c r="N17" s="440"/>
      <c r="O17" s="415"/>
      <c r="P17" s="99">
        <v>1674</v>
      </c>
    </row>
    <row r="18" spans="1:16" x14ac:dyDescent="0.35">
      <c r="A18" s="93" t="s">
        <v>647</v>
      </c>
      <c r="B18" s="93" t="s">
        <v>691</v>
      </c>
      <c r="C18" s="99">
        <v>322823</v>
      </c>
      <c r="D18" s="415"/>
      <c r="E18" s="550">
        <v>99.9</v>
      </c>
      <c r="F18" s="550">
        <v>99.9</v>
      </c>
      <c r="G18" s="415"/>
      <c r="H18" s="415"/>
      <c r="I18" s="415"/>
      <c r="J18" s="415"/>
      <c r="K18" s="415"/>
      <c r="L18" s="415"/>
      <c r="M18" s="415"/>
      <c r="N18" s="440"/>
      <c r="O18" s="415"/>
      <c r="P18" s="99">
        <v>8867</v>
      </c>
    </row>
    <row r="19" spans="1:16" x14ac:dyDescent="0.35">
      <c r="A19" s="93" t="s">
        <v>692</v>
      </c>
      <c r="B19" s="93" t="s">
        <v>693</v>
      </c>
      <c r="C19" s="99"/>
      <c r="D19" s="415"/>
      <c r="E19" s="550"/>
      <c r="F19" s="550"/>
      <c r="G19" s="415"/>
      <c r="H19" s="415"/>
      <c r="I19" s="415"/>
      <c r="J19" s="415"/>
      <c r="K19" s="415"/>
      <c r="L19" s="415"/>
      <c r="M19" s="415"/>
      <c r="N19" s="440"/>
      <c r="O19" s="415"/>
      <c r="P19" s="99"/>
    </row>
    <row r="20" spans="1:16" x14ac:dyDescent="0.35">
      <c r="A20" s="93" t="s">
        <v>694</v>
      </c>
      <c r="B20" s="93" t="s">
        <v>695</v>
      </c>
      <c r="C20" s="99">
        <v>12736</v>
      </c>
      <c r="D20" s="415"/>
      <c r="E20" s="550"/>
      <c r="F20" s="550"/>
      <c r="G20" s="415"/>
      <c r="H20" s="415"/>
      <c r="I20" s="415"/>
      <c r="J20" s="415"/>
      <c r="K20" s="415"/>
      <c r="L20" s="415"/>
      <c r="M20" s="415"/>
      <c r="N20" s="440"/>
      <c r="O20" s="415"/>
      <c r="P20" s="99">
        <v>4712</v>
      </c>
    </row>
    <row r="21" spans="1:16" x14ac:dyDescent="0.35">
      <c r="A21" s="93" t="s">
        <v>696</v>
      </c>
      <c r="B21" s="93" t="s">
        <v>697</v>
      </c>
      <c r="C21" s="99">
        <v>16341</v>
      </c>
      <c r="D21" s="415"/>
      <c r="E21" s="550"/>
      <c r="F21" s="550"/>
      <c r="G21" s="415"/>
      <c r="H21" s="415"/>
      <c r="I21" s="415"/>
      <c r="J21" s="415"/>
      <c r="K21" s="415"/>
      <c r="L21" s="415"/>
      <c r="M21" s="415"/>
      <c r="N21" s="440"/>
      <c r="O21" s="415"/>
      <c r="P21" s="99">
        <v>7301</v>
      </c>
    </row>
    <row r="22" spans="1:16" x14ac:dyDescent="0.35">
      <c r="A22" s="70" t="s">
        <v>113</v>
      </c>
      <c r="B22" s="70" t="s">
        <v>346</v>
      </c>
      <c r="C22" s="99">
        <v>371928</v>
      </c>
      <c r="D22" s="415"/>
      <c r="E22" s="550">
        <v>92.09</v>
      </c>
      <c r="F22" s="550">
        <v>92.09</v>
      </c>
      <c r="G22" s="415"/>
      <c r="H22" s="415"/>
      <c r="I22" s="415"/>
      <c r="J22" s="415"/>
      <c r="K22" s="415"/>
      <c r="L22" s="415"/>
      <c r="M22" s="415"/>
      <c r="N22" s="415"/>
      <c r="O22" s="415"/>
      <c r="P22" s="99">
        <v>22554</v>
      </c>
    </row>
    <row r="27" spans="1:16" ht="31" x14ac:dyDescent="0.35">
      <c r="A27" s="289" t="s">
        <v>1026</v>
      </c>
      <c r="B27" s="83"/>
      <c r="C27" s="75" t="s">
        <v>663</v>
      </c>
      <c r="D27" s="716" t="s">
        <v>664</v>
      </c>
      <c r="E27" s="690"/>
      <c r="F27" s="690"/>
      <c r="G27" s="690"/>
      <c r="H27" s="690"/>
      <c r="I27" s="690"/>
      <c r="J27" s="690"/>
      <c r="K27" s="690"/>
      <c r="L27" s="690"/>
      <c r="M27" s="690"/>
      <c r="N27" s="717"/>
      <c r="O27" s="716" t="s">
        <v>665</v>
      </c>
      <c r="P27" s="717"/>
    </row>
    <row r="28" spans="1:16" x14ac:dyDescent="0.35">
      <c r="A28" s="84"/>
      <c r="B28" s="85"/>
      <c r="C28" s="270" t="s">
        <v>666</v>
      </c>
      <c r="D28" s="716" t="s">
        <v>667</v>
      </c>
      <c r="E28" s="690"/>
      <c r="F28" s="690"/>
      <c r="G28" s="690"/>
      <c r="H28" s="690"/>
      <c r="I28" s="690"/>
      <c r="J28" s="690"/>
      <c r="K28" s="690"/>
      <c r="L28" s="717"/>
      <c r="M28" s="716" t="s">
        <v>668</v>
      </c>
      <c r="N28" s="717"/>
      <c r="O28" s="269"/>
      <c r="P28" s="269"/>
    </row>
    <row r="29" spans="1:16" ht="31" x14ac:dyDescent="0.35">
      <c r="A29" s="724" t="s">
        <v>1125</v>
      </c>
      <c r="B29" s="725"/>
      <c r="C29" s="67"/>
      <c r="D29" s="86" t="s">
        <v>670</v>
      </c>
      <c r="E29" s="670"/>
      <c r="F29" s="672"/>
      <c r="G29" s="672"/>
      <c r="H29" s="671"/>
      <c r="I29" s="670"/>
      <c r="J29" s="672"/>
      <c r="K29" s="672"/>
      <c r="L29" s="671"/>
      <c r="M29" s="86" t="s">
        <v>663</v>
      </c>
      <c r="N29" s="86"/>
      <c r="O29" s="270"/>
      <c r="P29" s="270"/>
    </row>
    <row r="30" spans="1:16" ht="62" x14ac:dyDescent="0.35">
      <c r="A30" s="84"/>
      <c r="B30" s="85"/>
      <c r="C30" s="174"/>
      <c r="D30" s="174" t="s">
        <v>671</v>
      </c>
      <c r="E30" s="174" t="s">
        <v>672</v>
      </c>
      <c r="F30" s="271" t="s">
        <v>673</v>
      </c>
      <c r="G30" s="271" t="s">
        <v>674</v>
      </c>
      <c r="H30" s="271" t="s">
        <v>675</v>
      </c>
      <c r="I30" s="174" t="s">
        <v>676</v>
      </c>
      <c r="J30" s="271" t="s">
        <v>677</v>
      </c>
      <c r="K30" s="271" t="s">
        <v>678</v>
      </c>
      <c r="L30" s="271" t="s">
        <v>679</v>
      </c>
      <c r="M30" s="174" t="s">
        <v>680</v>
      </c>
      <c r="N30" s="174" t="s">
        <v>681</v>
      </c>
      <c r="O30" s="174" t="s">
        <v>682</v>
      </c>
      <c r="P30" s="174" t="s">
        <v>683</v>
      </c>
    </row>
    <row r="31" spans="1:16" x14ac:dyDescent="0.35">
      <c r="A31" s="87"/>
      <c r="B31" s="88"/>
      <c r="C31" s="256" t="s">
        <v>311</v>
      </c>
      <c r="D31" s="256" t="s">
        <v>312</v>
      </c>
      <c r="E31" s="256" t="s">
        <v>313</v>
      </c>
      <c r="F31" s="256" t="s">
        <v>347</v>
      </c>
      <c r="G31" s="256" t="s">
        <v>348</v>
      </c>
      <c r="H31" s="256" t="s">
        <v>399</v>
      </c>
      <c r="I31" s="256" t="s">
        <v>300</v>
      </c>
      <c r="J31" s="256" t="s">
        <v>400</v>
      </c>
      <c r="K31" s="256" t="s">
        <v>401</v>
      </c>
      <c r="L31" s="256" t="s">
        <v>402</v>
      </c>
      <c r="M31" s="256" t="s">
        <v>403</v>
      </c>
      <c r="N31" s="256" t="s">
        <v>404</v>
      </c>
      <c r="O31" s="256" t="s">
        <v>405</v>
      </c>
      <c r="P31" s="256" t="s">
        <v>509</v>
      </c>
    </row>
    <row r="32" spans="1:16" x14ac:dyDescent="0.35">
      <c r="A32" s="273" t="s">
        <v>100</v>
      </c>
      <c r="B32" s="273" t="s">
        <v>619</v>
      </c>
      <c r="C32" s="418"/>
      <c r="D32" s="89"/>
      <c r="E32" s="90"/>
      <c r="F32" s="90"/>
      <c r="G32" s="90"/>
      <c r="H32" s="90"/>
      <c r="I32" s="90"/>
      <c r="J32" s="90"/>
      <c r="K32" s="90"/>
      <c r="L32" s="90"/>
      <c r="M32" s="90"/>
      <c r="N32" s="91"/>
      <c r="O32" s="227"/>
      <c r="P32" s="418"/>
    </row>
    <row r="33" spans="1:16" x14ac:dyDescent="0.35">
      <c r="A33" s="273" t="s">
        <v>105</v>
      </c>
      <c r="B33" s="273" t="s">
        <v>476</v>
      </c>
      <c r="C33" s="99"/>
      <c r="D33" s="4"/>
      <c r="E33" s="61"/>
      <c r="F33" s="61"/>
      <c r="G33" s="61"/>
      <c r="H33" s="61"/>
      <c r="I33" s="61"/>
      <c r="J33" s="61"/>
      <c r="K33" s="61"/>
      <c r="L33" s="61"/>
      <c r="M33" s="61"/>
      <c r="N33" s="92"/>
      <c r="O33" s="214"/>
      <c r="P33" s="99"/>
    </row>
    <row r="34" spans="1:16" x14ac:dyDescent="0.35">
      <c r="A34" s="273" t="s">
        <v>107</v>
      </c>
      <c r="B34" s="273" t="s">
        <v>477</v>
      </c>
      <c r="C34" s="99">
        <v>35387</v>
      </c>
      <c r="D34" s="4"/>
      <c r="E34" s="548">
        <v>82.550000010000005</v>
      </c>
      <c r="F34" s="548">
        <v>82.550000010000005</v>
      </c>
      <c r="G34" s="61"/>
      <c r="H34" s="61"/>
      <c r="I34" s="61"/>
      <c r="J34" s="61"/>
      <c r="K34" s="61"/>
      <c r="L34" s="61"/>
      <c r="M34" s="61"/>
      <c r="N34" s="61"/>
      <c r="O34" s="214"/>
      <c r="P34" s="99">
        <v>16493</v>
      </c>
    </row>
    <row r="35" spans="1:16" x14ac:dyDescent="0.35">
      <c r="A35" s="93" t="s">
        <v>684</v>
      </c>
      <c r="B35" s="93" t="s">
        <v>685</v>
      </c>
      <c r="C35" s="99">
        <v>34192</v>
      </c>
      <c r="D35" s="4"/>
      <c r="E35" s="548">
        <v>85</v>
      </c>
      <c r="F35" s="548">
        <v>85</v>
      </c>
      <c r="G35" s="61"/>
      <c r="H35" s="61"/>
      <c r="I35" s="61"/>
      <c r="J35" s="61"/>
      <c r="K35" s="61"/>
      <c r="L35" s="61"/>
      <c r="M35" s="61"/>
      <c r="N35" s="92"/>
      <c r="O35" s="214"/>
      <c r="P35" s="99">
        <v>14710</v>
      </c>
    </row>
    <row r="36" spans="1:16" x14ac:dyDescent="0.35">
      <c r="A36" s="93" t="s">
        <v>686</v>
      </c>
      <c r="B36" s="93" t="s">
        <v>687</v>
      </c>
      <c r="C36" s="99"/>
      <c r="D36" s="4"/>
      <c r="E36" s="548"/>
      <c r="F36" s="548"/>
      <c r="G36" s="61"/>
      <c r="H36" s="61"/>
      <c r="I36" s="61"/>
      <c r="J36" s="61"/>
      <c r="K36" s="61"/>
      <c r="L36" s="61"/>
      <c r="M36" s="61"/>
      <c r="N36" s="92"/>
      <c r="O36" s="214"/>
      <c r="P36" s="99"/>
    </row>
    <row r="37" spans="1:16" x14ac:dyDescent="0.35">
      <c r="A37" s="93" t="s">
        <v>688</v>
      </c>
      <c r="B37" s="93" t="s">
        <v>689</v>
      </c>
      <c r="C37" s="99">
        <v>1195</v>
      </c>
      <c r="D37" s="4"/>
      <c r="E37" s="548">
        <v>12.57</v>
      </c>
      <c r="F37" s="548">
        <v>12.57</v>
      </c>
      <c r="G37" s="61"/>
      <c r="H37" s="61"/>
      <c r="I37" s="61"/>
      <c r="J37" s="61"/>
      <c r="K37" s="61"/>
      <c r="L37" s="61"/>
      <c r="M37" s="61"/>
      <c r="N37" s="92"/>
      <c r="O37" s="214"/>
      <c r="P37" s="99">
        <v>1783</v>
      </c>
    </row>
    <row r="38" spans="1:16" x14ac:dyDescent="0.35">
      <c r="A38" s="273">
        <v>4</v>
      </c>
      <c r="B38" s="273" t="s">
        <v>346</v>
      </c>
      <c r="C38" s="99">
        <v>35387</v>
      </c>
      <c r="D38" s="4"/>
      <c r="E38" s="548">
        <v>82.550000010000005</v>
      </c>
      <c r="F38" s="548">
        <v>82.550000010000005</v>
      </c>
      <c r="G38" s="61"/>
      <c r="H38" s="61"/>
      <c r="I38" s="61"/>
      <c r="J38" s="61"/>
      <c r="K38" s="61"/>
      <c r="L38" s="61"/>
      <c r="M38" s="61"/>
      <c r="N38" s="61"/>
      <c r="O38" s="214"/>
      <c r="P38" s="99">
        <v>16493</v>
      </c>
    </row>
    <row r="40" spans="1:16" x14ac:dyDescent="0.35">
      <c r="C40" s="224"/>
    </row>
  </sheetData>
  <sheetProtection algorithmName="SHA-512" hashValue="we9Z47GC5zUBmr8in6cngGNjzDVFAJjbhbu5LPkYjwBXMZi/XDELu20+bxLb6vMhJH0RJ9K/ITgWGP8GE6qN4w==" saltValue="oNE8AHQx9M1pgXuJRw2YVg==" spinCount="100000" sheet="1" objects="1" scenarios="1" formatColumns="0" formatRows="0"/>
  <mergeCells count="14">
    <mergeCell ref="D5:N5"/>
    <mergeCell ref="O5:P5"/>
    <mergeCell ref="D6:L6"/>
    <mergeCell ref="M6:N6"/>
    <mergeCell ref="A7:B7"/>
    <mergeCell ref="E7:H7"/>
    <mergeCell ref="I7:L7"/>
    <mergeCell ref="D27:N27"/>
    <mergeCell ref="O27:P27"/>
    <mergeCell ref="D28:L28"/>
    <mergeCell ref="M28:N28"/>
    <mergeCell ref="A29:B29"/>
    <mergeCell ref="E29:H29"/>
    <mergeCell ref="I29:L29"/>
  </mergeCells>
  <pageMargins left="0.7" right="0.7" top="0.75" bottom="0.75" header="0.3" footer="0.3"/>
  <pageSetup paperSize="9" scale="30" fitToWidth="0" fitToHeight="0" orientation="landscape" r:id="rId1"/>
  <headerFooter>
    <oddFooter>&amp;C&amp;1#&amp;"Calibri"&amp;8&amp;K000000Informationsklass: K1</oddFooter>
  </headerFooter>
  <ignoredErrors>
    <ignoredError sqref="A10:A22 A32:A38"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01359-08F6-42A0-B6BB-2E26AA694B78}">
  <sheetPr codeName="Sheet27"/>
  <dimension ref="A1:E17"/>
  <sheetViews>
    <sheetView showGridLines="0" zoomScale="85" zoomScaleNormal="85" workbookViewId="0"/>
  </sheetViews>
  <sheetFormatPr defaultColWidth="9.1796875" defaultRowHeight="15.5" x14ac:dyDescent="0.35"/>
  <cols>
    <col min="1" max="1" width="8.1796875" style="1" customWidth="1"/>
    <col min="2" max="2" width="87.453125" style="1" customWidth="1"/>
    <col min="3" max="3" width="21.81640625" style="1" customWidth="1"/>
    <col min="4" max="4" width="6.453125" style="1" customWidth="1"/>
    <col min="5" max="16384" width="9.1796875" style="1"/>
  </cols>
  <sheetData>
    <row r="1" spans="1:5" ht="18.5" x14ac:dyDescent="0.45">
      <c r="A1" s="12" t="str">
        <f>'EU OV1'!A1</f>
        <v>Länsförsäkringar Bank group, Pillar 3 disclosure 2024 Q2</v>
      </c>
    </row>
    <row r="2" spans="1:5" x14ac:dyDescent="0.35">
      <c r="A2" s="16" t="s">
        <v>65</v>
      </c>
    </row>
    <row r="3" spans="1:5" x14ac:dyDescent="0.35">
      <c r="A3" s="16" t="s">
        <v>82</v>
      </c>
    </row>
    <row r="5" spans="1:5" ht="31" x14ac:dyDescent="0.35">
      <c r="A5" s="288" t="s">
        <v>1026</v>
      </c>
      <c r="B5" s="82"/>
      <c r="C5" s="29" t="s">
        <v>698</v>
      </c>
    </row>
    <row r="6" spans="1:5" x14ac:dyDescent="0.35">
      <c r="A6" s="52"/>
      <c r="B6" s="82"/>
      <c r="C6" s="22" t="s">
        <v>311</v>
      </c>
    </row>
    <row r="7" spans="1:5" x14ac:dyDescent="0.35">
      <c r="A7" s="29" t="s">
        <v>100</v>
      </c>
      <c r="B7" s="71" t="s">
        <v>699</v>
      </c>
      <c r="C7" s="418">
        <v>38308</v>
      </c>
    </row>
    <row r="8" spans="1:5" x14ac:dyDescent="0.35">
      <c r="A8" s="22" t="s">
        <v>105</v>
      </c>
      <c r="B8" s="70" t="s">
        <v>700</v>
      </c>
      <c r="C8" s="418">
        <v>1220</v>
      </c>
      <c r="D8" s="312"/>
    </row>
    <row r="9" spans="1:5" x14ac:dyDescent="0.35">
      <c r="A9" s="22" t="s">
        <v>107</v>
      </c>
      <c r="B9" s="70" t="s">
        <v>701</v>
      </c>
      <c r="C9" s="418">
        <v>-399</v>
      </c>
    </row>
    <row r="10" spans="1:5" x14ac:dyDescent="0.35">
      <c r="A10" s="22" t="s">
        <v>111</v>
      </c>
      <c r="B10" s="70" t="s">
        <v>702</v>
      </c>
      <c r="C10" s="418"/>
    </row>
    <row r="11" spans="1:5" x14ac:dyDescent="0.35">
      <c r="A11" s="22" t="s">
        <v>113</v>
      </c>
      <c r="B11" s="70" t="s">
        <v>703</v>
      </c>
      <c r="C11" s="418"/>
    </row>
    <row r="12" spans="1:5" x14ac:dyDescent="0.35">
      <c r="A12" s="22" t="s">
        <v>117</v>
      </c>
      <c r="B12" s="70" t="s">
        <v>704</v>
      </c>
      <c r="C12" s="99">
        <v>-22</v>
      </c>
      <c r="D12" s="138"/>
      <c r="E12" s="138"/>
    </row>
    <row r="13" spans="1:5" x14ac:dyDescent="0.35">
      <c r="A13" s="22" t="s">
        <v>120</v>
      </c>
      <c r="B13" s="70" t="s">
        <v>705</v>
      </c>
      <c r="C13" s="418"/>
    </row>
    <row r="14" spans="1:5" x14ac:dyDescent="0.35">
      <c r="A14" s="22" t="s">
        <v>122</v>
      </c>
      <c r="B14" s="70" t="s">
        <v>706</v>
      </c>
      <c r="C14" s="418"/>
    </row>
    <row r="15" spans="1:5" x14ac:dyDescent="0.35">
      <c r="A15" s="29" t="s">
        <v>124</v>
      </c>
      <c r="B15" s="71" t="s">
        <v>707</v>
      </c>
      <c r="C15" s="421">
        <v>39107</v>
      </c>
      <c r="D15" s="276"/>
    </row>
    <row r="17" spans="3:3" x14ac:dyDescent="0.35">
      <c r="C17" s="224"/>
    </row>
  </sheetData>
  <sheetProtection algorithmName="SHA-512" hashValue="8TW67SI9xSMtTEA0E4nT6o4O4Pi/T7Rn/TrEHTiq3vlDygpqCYFmh46NIpR0v0zTl/ViawPp7+3NTr9iuVozJw==" saltValue="q+X7rsf+LqMeMCLJqZD+kQ==" spinCount="100000" sheet="1" objects="1" scenarios="1" formatColumns="0" formatRows="0"/>
  <pageMargins left="0.7" right="0.7" top="0.75" bottom="0.75" header="0.3" footer="0.3"/>
  <pageSetup paperSize="9" scale="66" fitToWidth="0" fitToHeight="0" orientation="portrait" r:id="rId1"/>
  <headerFooter>
    <oddFooter>&amp;C&amp;1#&amp;"Calibri"&amp;8&amp;K000000Informationsklass: K1</oddFooter>
  </headerFooter>
  <ignoredErrors>
    <ignoredError sqref="A7:A15"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2F568-6217-4F91-A83E-4F8F62A0E6E3}">
  <sheetPr codeName="Sheet9"/>
  <dimension ref="A1:J17"/>
  <sheetViews>
    <sheetView showGridLines="0" zoomScale="85" zoomScaleNormal="85" workbookViewId="0"/>
  </sheetViews>
  <sheetFormatPr defaultColWidth="9.1796875" defaultRowHeight="15.5" x14ac:dyDescent="0.35"/>
  <cols>
    <col min="1" max="1" width="5.453125" style="1" customWidth="1"/>
    <col min="2" max="2" width="65.54296875" style="1" customWidth="1"/>
    <col min="3" max="10" width="21.81640625" style="1" customWidth="1"/>
    <col min="11" max="16384" width="9.1796875" style="1"/>
  </cols>
  <sheetData>
    <row r="1" spans="1:10" ht="18.5" x14ac:dyDescent="0.45">
      <c r="A1" s="12" t="str">
        <f>'EU OV1'!A1</f>
        <v>Länsförsäkringar Bank group, Pillar 3 disclosure 2024 Q2</v>
      </c>
    </row>
    <row r="2" spans="1:10" x14ac:dyDescent="0.35">
      <c r="A2" s="16" t="s">
        <v>1119</v>
      </c>
    </row>
    <row r="3" spans="1:10" x14ac:dyDescent="0.35">
      <c r="A3" s="16" t="s">
        <v>1089</v>
      </c>
    </row>
    <row r="5" spans="1:10" x14ac:dyDescent="0.35">
      <c r="A5" s="81" t="s">
        <v>1026</v>
      </c>
      <c r="B5" s="132"/>
      <c r="C5" s="22" t="s">
        <v>311</v>
      </c>
      <c r="D5" s="22" t="s">
        <v>312</v>
      </c>
      <c r="E5" s="22" t="s">
        <v>313</v>
      </c>
      <c r="F5" s="22" t="s">
        <v>347</v>
      </c>
      <c r="G5" s="22" t="s">
        <v>348</v>
      </c>
      <c r="H5" s="22" t="s">
        <v>399</v>
      </c>
      <c r="I5" s="24" t="s">
        <v>300</v>
      </c>
      <c r="J5" s="22" t="s">
        <v>400</v>
      </c>
    </row>
    <row r="6" spans="1:10" ht="46.5" x14ac:dyDescent="0.35">
      <c r="A6" s="133"/>
      <c r="B6" s="88"/>
      <c r="C6" s="29" t="s">
        <v>427</v>
      </c>
      <c r="D6" s="29" t="s">
        <v>428</v>
      </c>
      <c r="E6" s="29" t="s">
        <v>429</v>
      </c>
      <c r="F6" s="29" t="s">
        <v>430</v>
      </c>
      <c r="G6" s="29" t="s">
        <v>431</v>
      </c>
      <c r="H6" s="29" t="s">
        <v>432</v>
      </c>
      <c r="I6" s="101" t="s">
        <v>433</v>
      </c>
      <c r="J6" s="29" t="s">
        <v>434</v>
      </c>
    </row>
    <row r="7" spans="1:10" x14ac:dyDescent="0.35">
      <c r="A7" s="22" t="s">
        <v>435</v>
      </c>
      <c r="B7" s="70" t="s">
        <v>436</v>
      </c>
      <c r="C7" s="418"/>
      <c r="D7" s="418"/>
      <c r="E7" s="425"/>
      <c r="F7" s="426">
        <v>1.4</v>
      </c>
      <c r="G7" s="418"/>
      <c r="H7" s="418"/>
      <c r="I7" s="424"/>
      <c r="J7" s="418"/>
    </row>
    <row r="8" spans="1:10" x14ac:dyDescent="0.35">
      <c r="A8" s="22" t="s">
        <v>437</v>
      </c>
      <c r="B8" s="70" t="s">
        <v>438</v>
      </c>
      <c r="C8" s="418"/>
      <c r="D8" s="418"/>
      <c r="E8" s="425"/>
      <c r="F8" s="426">
        <v>1.4</v>
      </c>
      <c r="G8" s="418"/>
      <c r="H8" s="418"/>
      <c r="I8" s="424"/>
      <c r="J8" s="418"/>
    </row>
    <row r="9" spans="1:10" x14ac:dyDescent="0.35">
      <c r="A9" s="22" t="s">
        <v>100</v>
      </c>
      <c r="B9" s="70" t="s">
        <v>439</v>
      </c>
      <c r="C9" s="418">
        <v>315</v>
      </c>
      <c r="D9" s="418">
        <v>770</v>
      </c>
      <c r="E9" s="425"/>
      <c r="F9" s="426">
        <v>1.4</v>
      </c>
      <c r="G9" s="418">
        <v>4975</v>
      </c>
      <c r="H9" s="418">
        <v>1518</v>
      </c>
      <c r="I9" s="424">
        <v>1518</v>
      </c>
      <c r="J9" s="418">
        <v>514</v>
      </c>
    </row>
    <row r="10" spans="1:10" x14ac:dyDescent="0.35">
      <c r="A10" s="22" t="s">
        <v>105</v>
      </c>
      <c r="B10" s="70" t="s">
        <v>440</v>
      </c>
      <c r="C10" s="425"/>
      <c r="D10" s="425"/>
      <c r="E10" s="99"/>
      <c r="F10" s="427"/>
      <c r="G10" s="99"/>
      <c r="H10" s="99"/>
      <c r="I10" s="99"/>
      <c r="J10" s="99"/>
    </row>
    <row r="11" spans="1:10" x14ac:dyDescent="0.35">
      <c r="A11" s="22" t="s">
        <v>441</v>
      </c>
      <c r="B11" s="93" t="s">
        <v>442</v>
      </c>
      <c r="C11" s="425"/>
      <c r="D11" s="425"/>
      <c r="E11" s="418"/>
      <c r="F11" s="425"/>
      <c r="G11" s="418"/>
      <c r="H11" s="418"/>
      <c r="I11" s="424"/>
      <c r="J11" s="418"/>
    </row>
    <row r="12" spans="1:10" x14ac:dyDescent="0.35">
      <c r="A12" s="22" t="s">
        <v>443</v>
      </c>
      <c r="B12" s="93" t="s">
        <v>444</v>
      </c>
      <c r="C12" s="425"/>
      <c r="D12" s="425"/>
      <c r="E12" s="418"/>
      <c r="F12" s="425"/>
      <c r="G12" s="418"/>
      <c r="H12" s="418"/>
      <c r="I12" s="424"/>
      <c r="J12" s="418"/>
    </row>
    <row r="13" spans="1:10" x14ac:dyDescent="0.35">
      <c r="A13" s="22" t="s">
        <v>445</v>
      </c>
      <c r="B13" s="93" t="s">
        <v>446</v>
      </c>
      <c r="C13" s="425"/>
      <c r="D13" s="425"/>
      <c r="E13" s="418"/>
      <c r="F13" s="425"/>
      <c r="G13" s="418"/>
      <c r="H13" s="418"/>
      <c r="I13" s="424"/>
      <c r="J13" s="418"/>
    </row>
    <row r="14" spans="1:10" x14ac:dyDescent="0.35">
      <c r="A14" s="22" t="s">
        <v>107</v>
      </c>
      <c r="B14" s="70" t="s">
        <v>447</v>
      </c>
      <c r="C14" s="425"/>
      <c r="D14" s="425"/>
      <c r="E14" s="425"/>
      <c r="F14" s="425"/>
      <c r="G14" s="418"/>
      <c r="H14" s="418"/>
      <c r="I14" s="424"/>
      <c r="J14" s="418"/>
    </row>
    <row r="15" spans="1:10" x14ac:dyDescent="0.35">
      <c r="A15" s="22" t="s">
        <v>111</v>
      </c>
      <c r="B15" s="70" t="s">
        <v>448</v>
      </c>
      <c r="C15" s="425"/>
      <c r="D15" s="425"/>
      <c r="E15" s="425"/>
      <c r="F15" s="425"/>
      <c r="G15" s="418">
        <v>6631</v>
      </c>
      <c r="H15" s="418">
        <v>234</v>
      </c>
      <c r="I15" s="424">
        <v>234</v>
      </c>
      <c r="J15" s="418">
        <v>47</v>
      </c>
    </row>
    <row r="16" spans="1:10" x14ac:dyDescent="0.35">
      <c r="A16" s="22" t="s">
        <v>113</v>
      </c>
      <c r="B16" s="70" t="s">
        <v>449</v>
      </c>
      <c r="C16" s="425"/>
      <c r="D16" s="425"/>
      <c r="E16" s="425"/>
      <c r="F16" s="425"/>
      <c r="G16" s="418"/>
      <c r="H16" s="418"/>
      <c r="I16" s="424"/>
      <c r="J16" s="418"/>
    </row>
    <row r="17" spans="1:10" x14ac:dyDescent="0.35">
      <c r="A17" s="22" t="s">
        <v>117</v>
      </c>
      <c r="B17" s="71" t="s">
        <v>346</v>
      </c>
      <c r="C17" s="425"/>
      <c r="D17" s="425"/>
      <c r="E17" s="425"/>
      <c r="F17" s="425"/>
      <c r="G17" s="99">
        <v>11606</v>
      </c>
      <c r="H17" s="99">
        <v>1752</v>
      </c>
      <c r="I17" s="99">
        <v>1752</v>
      </c>
      <c r="J17" s="99">
        <v>561</v>
      </c>
    </row>
  </sheetData>
  <sheetProtection algorithmName="SHA-512" hashValue="AQufntfstnmFagx8cOOY0tEeVQz/MTGbSNUG9SVwYBnWrjUr3yR4F1IIoFRqV9TowzHZ13yVovzRnPhPueQlrQ==" saltValue="aV7gM+qxFTNnrQg0JOMpoQ==" spinCount="100000" sheet="1" objects="1" scenarios="1" formatColumns="0" formatRows="0"/>
  <pageMargins left="0.7" right="0.7" top="0.75" bottom="0.75" header="0.3" footer="0.3"/>
  <pageSetup paperSize="9" scale="50" fitToWidth="0" fitToHeight="0" orientation="landscape" r:id="rId1"/>
  <headerFooter>
    <oddFooter>&amp;C&amp;1#&amp;"Calibri"&amp;8&amp;K000000Informationsklass: Konfidentiell</oddFooter>
  </headerFooter>
  <ignoredErrors>
    <ignoredError sqref="A9:A17"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5855E-3FE5-40A3-8C08-15A58DA09380}">
  <sheetPr codeName="Sheet10"/>
  <dimension ref="A1:E13"/>
  <sheetViews>
    <sheetView showGridLines="0" zoomScale="85" zoomScaleNormal="85" workbookViewId="0"/>
  </sheetViews>
  <sheetFormatPr defaultColWidth="9.1796875" defaultRowHeight="15.5" x14ac:dyDescent="0.35"/>
  <cols>
    <col min="1" max="1" width="5.453125" style="1" customWidth="1"/>
    <col min="2" max="2" width="3.26953125" style="1" customWidth="1"/>
    <col min="3" max="3" width="87.453125" style="1" customWidth="1"/>
    <col min="4" max="5" width="21.81640625" style="1" customWidth="1"/>
    <col min="6" max="16384" width="9.1796875" style="1"/>
  </cols>
  <sheetData>
    <row r="1" spans="1:5" ht="18.5" x14ac:dyDescent="0.45">
      <c r="A1" s="12" t="str">
        <f>'EU OV1'!A1</f>
        <v>Länsförsäkringar Bank group, Pillar 3 disclosure 2024 Q2</v>
      </c>
    </row>
    <row r="2" spans="1:5" x14ac:dyDescent="0.35">
      <c r="A2" s="16" t="s">
        <v>56</v>
      </c>
    </row>
    <row r="3" spans="1:5" x14ac:dyDescent="0.35">
      <c r="A3" s="16" t="s">
        <v>79</v>
      </c>
    </row>
    <row r="5" spans="1:5" x14ac:dyDescent="0.35">
      <c r="A5" s="81" t="s">
        <v>1026</v>
      </c>
      <c r="B5" s="64"/>
      <c r="C5" s="131"/>
      <c r="D5" s="24" t="s">
        <v>311</v>
      </c>
      <c r="E5" s="22" t="s">
        <v>312</v>
      </c>
    </row>
    <row r="6" spans="1:5" x14ac:dyDescent="0.35">
      <c r="A6" s="64"/>
      <c r="B6" s="64"/>
      <c r="C6" s="726"/>
      <c r="D6" s="716" t="s">
        <v>433</v>
      </c>
      <c r="E6" s="659" t="s">
        <v>434</v>
      </c>
    </row>
    <row r="7" spans="1:5" x14ac:dyDescent="0.35">
      <c r="A7" s="64"/>
      <c r="B7" s="64"/>
      <c r="C7" s="726"/>
      <c r="D7" s="716"/>
      <c r="E7" s="659"/>
    </row>
    <row r="8" spans="1:5" x14ac:dyDescent="0.35">
      <c r="A8" s="22" t="s">
        <v>100</v>
      </c>
      <c r="B8" s="655" t="s">
        <v>450</v>
      </c>
      <c r="C8" s="656"/>
      <c r="D8" s="424"/>
      <c r="E8" s="418"/>
    </row>
    <row r="9" spans="1:5" x14ac:dyDescent="0.35">
      <c r="A9" s="22" t="s">
        <v>105</v>
      </c>
      <c r="B9" s="24"/>
      <c r="C9" s="3" t="s">
        <v>451</v>
      </c>
      <c r="D9" s="428"/>
      <c r="E9" s="418"/>
    </row>
    <row r="10" spans="1:5" x14ac:dyDescent="0.35">
      <c r="A10" s="22" t="s">
        <v>107</v>
      </c>
      <c r="B10" s="24"/>
      <c r="C10" s="3" t="s">
        <v>452</v>
      </c>
      <c r="D10" s="428"/>
      <c r="E10" s="418"/>
    </row>
    <row r="11" spans="1:5" x14ac:dyDescent="0.35">
      <c r="A11" s="22" t="s">
        <v>111</v>
      </c>
      <c r="B11" s="655" t="s">
        <v>453</v>
      </c>
      <c r="C11" s="656"/>
      <c r="D11" s="424">
        <v>1518</v>
      </c>
      <c r="E11" s="418">
        <v>435</v>
      </c>
    </row>
    <row r="12" spans="1:5" x14ac:dyDescent="0.35">
      <c r="A12" s="22" t="s">
        <v>454</v>
      </c>
      <c r="B12" s="655" t="s">
        <v>455</v>
      </c>
      <c r="C12" s="656"/>
      <c r="D12" s="424"/>
      <c r="E12" s="418"/>
    </row>
    <row r="13" spans="1:5" x14ac:dyDescent="0.35">
      <c r="A13" s="22" t="s">
        <v>113</v>
      </c>
      <c r="B13" s="653" t="s">
        <v>456</v>
      </c>
      <c r="C13" s="654"/>
      <c r="D13" s="424">
        <v>1518</v>
      </c>
      <c r="E13" s="99">
        <v>435</v>
      </c>
    </row>
  </sheetData>
  <sheetProtection algorithmName="SHA-512" hashValue="DTncsnZW1BO5ZgVvWjqUWz3fXcTm29v6/s34D3scidLLIFTdzNMma8golW1yo+/C0a7UCGaaqq9KQ89yyYm0Dw==" saltValue="DA3QQ/1e7aJqMYnh11iyzw==" spinCount="100000" sheet="1" objects="1" scenarios="1" formatColumns="0" formatRows="0"/>
  <mergeCells count="7">
    <mergeCell ref="B13:C13"/>
    <mergeCell ref="C6:C7"/>
    <mergeCell ref="D6:D7"/>
    <mergeCell ref="E6:E7"/>
    <mergeCell ref="B8:C8"/>
    <mergeCell ref="B11:C11"/>
    <mergeCell ref="B12:C12"/>
  </mergeCells>
  <pageMargins left="0.7" right="0.7" top="0.75" bottom="0.75" header="0.3" footer="0.3"/>
  <pageSetup paperSize="9" scale="59" fitToWidth="0" fitToHeight="0" orientation="portrait" r:id="rId1"/>
  <headerFooter>
    <oddFooter>&amp;C&amp;1#&amp;"Calibri"&amp;8&amp;K000000Informationsklass: Konfidentiell</oddFooter>
  </headerFooter>
  <ignoredErrors>
    <ignoredError sqref="A8:A13"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E5FB9-5356-416E-A5A6-BBCB955B378D}">
  <sheetPr codeName="Sheet11"/>
  <dimension ref="A1:N22"/>
  <sheetViews>
    <sheetView showGridLines="0" zoomScale="85" zoomScaleNormal="85" workbookViewId="0"/>
  </sheetViews>
  <sheetFormatPr defaultColWidth="9.1796875" defaultRowHeight="15.5" x14ac:dyDescent="0.35"/>
  <cols>
    <col min="1" max="1" width="7.453125" style="1" bestFit="1" customWidth="1"/>
    <col min="2" max="2" width="65.54296875" style="1" customWidth="1"/>
    <col min="3" max="14" width="21.81640625" style="1" customWidth="1"/>
    <col min="15" max="16384" width="9.1796875" style="1"/>
  </cols>
  <sheetData>
    <row r="1" spans="1:14" ht="18.5" x14ac:dyDescent="0.45">
      <c r="A1" s="12" t="str">
        <f>'EU OV1'!A1</f>
        <v>Länsförsäkringar Bank group, Pillar 3 disclosure 2024 Q2</v>
      </c>
    </row>
    <row r="2" spans="1:14" x14ac:dyDescent="0.35">
      <c r="A2" s="16" t="s">
        <v>57</v>
      </c>
    </row>
    <row r="3" spans="1:14" x14ac:dyDescent="0.35">
      <c r="A3" s="16" t="s">
        <v>80</v>
      </c>
    </row>
    <row r="5" spans="1:14" x14ac:dyDescent="0.35">
      <c r="A5" s="81" t="s">
        <v>1026</v>
      </c>
      <c r="B5" s="95"/>
      <c r="C5" s="659" t="s">
        <v>457</v>
      </c>
      <c r="D5" s="659"/>
      <c r="E5" s="659"/>
      <c r="F5" s="659"/>
      <c r="G5" s="659"/>
      <c r="H5" s="659"/>
      <c r="I5" s="659"/>
      <c r="J5" s="659"/>
      <c r="K5" s="659"/>
      <c r="L5" s="659"/>
      <c r="M5" s="659"/>
      <c r="N5" s="129"/>
    </row>
    <row r="6" spans="1:14" x14ac:dyDescent="0.35">
      <c r="A6" s="74"/>
      <c r="B6" s="66" t="s">
        <v>458</v>
      </c>
      <c r="C6" s="22" t="s">
        <v>311</v>
      </c>
      <c r="D6" s="22" t="s">
        <v>312</v>
      </c>
      <c r="E6" s="22" t="s">
        <v>313</v>
      </c>
      <c r="F6" s="22" t="s">
        <v>347</v>
      </c>
      <c r="G6" s="22" t="s">
        <v>348</v>
      </c>
      <c r="H6" s="22" t="s">
        <v>399</v>
      </c>
      <c r="I6" s="22" t="s">
        <v>300</v>
      </c>
      <c r="J6" s="22" t="s">
        <v>400</v>
      </c>
      <c r="K6" s="22" t="s">
        <v>401</v>
      </c>
      <c r="L6" s="22" t="s">
        <v>402</v>
      </c>
      <c r="M6" s="22" t="s">
        <v>403</v>
      </c>
      <c r="N6" s="22" t="s">
        <v>404</v>
      </c>
    </row>
    <row r="7" spans="1:14" x14ac:dyDescent="0.35">
      <c r="A7" s="130"/>
      <c r="B7" s="98"/>
      <c r="C7" s="22" t="s">
        <v>459</v>
      </c>
      <c r="D7" s="22" t="s">
        <v>460</v>
      </c>
      <c r="E7" s="22" t="s">
        <v>461</v>
      </c>
      <c r="F7" s="22" t="s">
        <v>462</v>
      </c>
      <c r="G7" s="22" t="s">
        <v>463</v>
      </c>
      <c r="H7" s="22" t="s">
        <v>464</v>
      </c>
      <c r="I7" s="22" t="s">
        <v>465</v>
      </c>
      <c r="J7" s="22" t="s">
        <v>466</v>
      </c>
      <c r="K7" s="22" t="s">
        <v>467</v>
      </c>
      <c r="L7" s="22" t="s">
        <v>468</v>
      </c>
      <c r="M7" s="22" t="s">
        <v>469</v>
      </c>
      <c r="N7" s="22" t="s">
        <v>470</v>
      </c>
    </row>
    <row r="8" spans="1:14" x14ac:dyDescent="0.35">
      <c r="A8" s="22" t="s">
        <v>100</v>
      </c>
      <c r="B8" s="70" t="s">
        <v>471</v>
      </c>
      <c r="C8" s="418"/>
      <c r="D8" s="418"/>
      <c r="E8" s="418"/>
      <c r="F8" s="418"/>
      <c r="G8" s="418"/>
      <c r="H8" s="418"/>
      <c r="I8" s="418"/>
      <c r="J8" s="418"/>
      <c r="K8" s="227"/>
      <c r="L8" s="227"/>
      <c r="M8" s="227"/>
      <c r="N8" s="99"/>
    </row>
    <row r="9" spans="1:14" x14ac:dyDescent="0.35">
      <c r="A9" s="22" t="s">
        <v>105</v>
      </c>
      <c r="B9" s="70" t="s">
        <v>472</v>
      </c>
      <c r="C9" s="418"/>
      <c r="D9" s="418"/>
      <c r="E9" s="418"/>
      <c r="F9" s="418"/>
      <c r="G9" s="418"/>
      <c r="H9" s="418"/>
      <c r="I9" s="418"/>
      <c r="J9" s="418"/>
      <c r="K9" s="227"/>
      <c r="L9" s="227"/>
      <c r="M9" s="227"/>
      <c r="N9" s="99"/>
    </row>
    <row r="10" spans="1:14" x14ac:dyDescent="0.35">
      <c r="A10" s="22" t="s">
        <v>107</v>
      </c>
      <c r="B10" s="70" t="s">
        <v>473</v>
      </c>
      <c r="C10" s="418"/>
      <c r="D10" s="418"/>
      <c r="E10" s="418"/>
      <c r="F10" s="418"/>
      <c r="G10" s="418"/>
      <c r="H10" s="418"/>
      <c r="I10" s="418"/>
      <c r="J10" s="418"/>
      <c r="K10" s="227"/>
      <c r="L10" s="227"/>
      <c r="M10" s="227"/>
      <c r="N10" s="99"/>
    </row>
    <row r="11" spans="1:14" x14ac:dyDescent="0.35">
      <c r="A11" s="22" t="s">
        <v>111</v>
      </c>
      <c r="B11" s="70" t="s">
        <v>474</v>
      </c>
      <c r="C11" s="418"/>
      <c r="D11" s="418"/>
      <c r="E11" s="418"/>
      <c r="F11" s="418"/>
      <c r="G11" s="418"/>
      <c r="H11" s="418"/>
      <c r="I11" s="418"/>
      <c r="J11" s="418"/>
      <c r="K11" s="227"/>
      <c r="L11" s="227"/>
      <c r="M11" s="227"/>
      <c r="N11" s="99"/>
    </row>
    <row r="12" spans="1:14" x14ac:dyDescent="0.35">
      <c r="A12" s="22" t="s">
        <v>113</v>
      </c>
      <c r="B12" s="70" t="s">
        <v>475</v>
      </c>
      <c r="C12" s="418"/>
      <c r="D12" s="418"/>
      <c r="E12" s="418"/>
      <c r="F12" s="418"/>
      <c r="G12" s="418"/>
      <c r="H12" s="418"/>
      <c r="I12" s="418"/>
      <c r="J12" s="418"/>
      <c r="K12" s="227"/>
      <c r="L12" s="227"/>
      <c r="M12" s="227"/>
      <c r="N12" s="99"/>
    </row>
    <row r="13" spans="1:14" x14ac:dyDescent="0.35">
      <c r="A13" s="22" t="s">
        <v>117</v>
      </c>
      <c r="B13" s="70" t="s">
        <v>476</v>
      </c>
      <c r="C13" s="418"/>
      <c r="D13" s="418">
        <v>776</v>
      </c>
      <c r="E13" s="418"/>
      <c r="F13" s="418"/>
      <c r="G13" s="418">
        <v>1052</v>
      </c>
      <c r="H13" s="418">
        <v>700</v>
      </c>
      <c r="I13" s="418"/>
      <c r="J13" s="418"/>
      <c r="K13" s="227"/>
      <c r="L13" s="227"/>
      <c r="M13" s="227"/>
      <c r="N13" s="99">
        <v>2528</v>
      </c>
    </row>
    <row r="14" spans="1:14" x14ac:dyDescent="0.35">
      <c r="A14" s="22" t="s">
        <v>120</v>
      </c>
      <c r="B14" s="70" t="s">
        <v>477</v>
      </c>
      <c r="C14" s="418"/>
      <c r="D14" s="99"/>
      <c r="E14" s="418"/>
      <c r="F14" s="418"/>
      <c r="G14" s="418"/>
      <c r="H14" s="418"/>
      <c r="I14" s="418"/>
      <c r="J14" s="418"/>
      <c r="K14" s="227"/>
      <c r="L14" s="227"/>
      <c r="M14" s="227"/>
      <c r="N14" s="99"/>
    </row>
    <row r="15" spans="1:14" x14ac:dyDescent="0.35">
      <c r="A15" s="22" t="s">
        <v>122</v>
      </c>
      <c r="B15" s="70" t="s">
        <v>478</v>
      </c>
      <c r="C15" s="418"/>
      <c r="D15" s="418"/>
      <c r="E15" s="418"/>
      <c r="F15" s="418"/>
      <c r="G15" s="418"/>
      <c r="H15" s="418"/>
      <c r="I15" s="418"/>
      <c r="J15" s="418"/>
      <c r="K15" s="227"/>
      <c r="L15" s="227"/>
      <c r="M15" s="227"/>
      <c r="N15" s="99"/>
    </row>
    <row r="16" spans="1:14" x14ac:dyDescent="0.35">
      <c r="A16" s="22" t="s">
        <v>124</v>
      </c>
      <c r="B16" s="70" t="s">
        <v>479</v>
      </c>
      <c r="C16" s="418"/>
      <c r="D16" s="418"/>
      <c r="E16" s="418"/>
      <c r="F16" s="418"/>
      <c r="G16" s="418"/>
      <c r="H16" s="418"/>
      <c r="I16" s="418"/>
      <c r="J16" s="418"/>
      <c r="K16" s="227"/>
      <c r="L16" s="227"/>
      <c r="M16" s="227"/>
      <c r="N16" s="99"/>
    </row>
    <row r="17" spans="1:14" x14ac:dyDescent="0.35">
      <c r="A17" s="22" t="s">
        <v>126</v>
      </c>
      <c r="B17" s="70" t="s">
        <v>480</v>
      </c>
      <c r="C17" s="418"/>
      <c r="D17" s="418"/>
      <c r="E17" s="418"/>
      <c r="F17" s="418"/>
      <c r="G17" s="418"/>
      <c r="H17" s="418"/>
      <c r="I17" s="418"/>
      <c r="J17" s="418"/>
      <c r="K17" s="227"/>
      <c r="L17" s="227"/>
      <c r="M17" s="227"/>
      <c r="N17" s="99"/>
    </row>
    <row r="18" spans="1:14" x14ac:dyDescent="0.35">
      <c r="A18" s="22" t="s">
        <v>128</v>
      </c>
      <c r="B18" s="71" t="s">
        <v>409</v>
      </c>
      <c r="C18" s="99"/>
      <c r="D18" s="99">
        <v>776</v>
      </c>
      <c r="E18" s="99"/>
      <c r="F18" s="99"/>
      <c r="G18" s="418">
        <v>1052</v>
      </c>
      <c r="H18" s="418">
        <v>700</v>
      </c>
      <c r="I18" s="99"/>
      <c r="J18" s="99"/>
      <c r="K18" s="214"/>
      <c r="L18" s="214"/>
      <c r="M18" s="214"/>
      <c r="N18" s="99">
        <v>2528</v>
      </c>
    </row>
    <row r="22" spans="1:14" x14ac:dyDescent="0.35">
      <c r="D22" s="255"/>
      <c r="E22" s="255"/>
      <c r="F22" s="255"/>
    </row>
  </sheetData>
  <sheetProtection algorithmName="SHA-512" hashValue="hTKHydAucbOS5YkKkwy+A8AcfFUkuTaVVSzy/6qR0aFCFwg7mm0wOWP5aqR+ZwTSZ59JiNqYWtghUNg0hUM51g==" saltValue="3inKmIS9+dXWOZWg6TZQBQ==" spinCount="100000" sheet="1" objects="1" scenarios="1" formatColumns="0" formatRows="0"/>
  <mergeCells count="1">
    <mergeCell ref="C5:M5"/>
  </mergeCells>
  <pageMargins left="0.7" right="0.7" top="0.75" bottom="0.75" header="0.3" footer="0.3"/>
  <pageSetup paperSize="9" scale="35" fitToWidth="0" fitToHeight="0" orientation="landscape" r:id="rId1"/>
  <headerFooter>
    <oddFooter>&amp;C&amp;1#&amp;"Calibri"&amp;8&amp;K000000Informationsklass: Konfidentiell</oddFooter>
  </headerFooter>
  <ignoredErrors>
    <ignoredError sqref="A8:A18 C7:M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FDA79-65C8-4530-A0F4-C74AFB5F8B0E}">
  <sheetPr codeName="Blad1"/>
  <dimension ref="A1:L56"/>
  <sheetViews>
    <sheetView showGridLines="0" topLeftCell="A2" zoomScale="85" zoomScaleNormal="85" workbookViewId="0"/>
  </sheetViews>
  <sheetFormatPr defaultColWidth="9.1796875" defaultRowHeight="15.5" x14ac:dyDescent="0.35"/>
  <cols>
    <col min="1" max="1" width="7.7265625" style="255" customWidth="1"/>
    <col min="2" max="2" width="71.1796875" style="255" customWidth="1"/>
    <col min="3" max="7" width="21.81640625" style="255" customWidth="1"/>
    <col min="8" max="8" width="9.1796875" style="255"/>
    <col min="9" max="12" width="12.453125" style="255" bestFit="1" customWidth="1"/>
    <col min="13" max="16384" width="9.1796875" style="255"/>
  </cols>
  <sheetData>
    <row r="1" spans="1:12" ht="18.5" x14ac:dyDescent="0.45">
      <c r="A1" s="12" t="str">
        <f>'EU OV1'!A1</f>
        <v>Länsförsäkringar Bank group, Pillar 3 disclosure 2024 Q2</v>
      </c>
    </row>
    <row r="2" spans="1:12" x14ac:dyDescent="0.35">
      <c r="A2" s="16" t="s">
        <v>55</v>
      </c>
    </row>
    <row r="3" spans="1:12" x14ac:dyDescent="0.35">
      <c r="A3" s="16" t="s">
        <v>76</v>
      </c>
    </row>
    <row r="5" spans="1:12" x14ac:dyDescent="0.35">
      <c r="A5" s="81" t="s">
        <v>1026</v>
      </c>
      <c r="B5" s="102"/>
      <c r="C5" s="256" t="s">
        <v>311</v>
      </c>
      <c r="D5" s="256" t="s">
        <v>312</v>
      </c>
      <c r="E5" s="256" t="s">
        <v>313</v>
      </c>
      <c r="F5" s="256" t="s">
        <v>347</v>
      </c>
      <c r="G5" s="256" t="s">
        <v>348</v>
      </c>
    </row>
    <row r="6" spans="1:12" x14ac:dyDescent="0.35">
      <c r="A6" s="304"/>
      <c r="B6" s="134"/>
      <c r="C6" s="193">
        <v>45473</v>
      </c>
      <c r="D6" s="193">
        <v>45382</v>
      </c>
      <c r="E6" s="193">
        <v>45291</v>
      </c>
      <c r="F6" s="193">
        <v>45199</v>
      </c>
      <c r="G6" s="193">
        <v>45107</v>
      </c>
      <c r="I6" s="34"/>
      <c r="J6" s="34"/>
      <c r="K6" s="34"/>
      <c r="L6" s="34"/>
    </row>
    <row r="7" spans="1:12" x14ac:dyDescent="0.35">
      <c r="A7" s="305"/>
      <c r="B7" s="306" t="s">
        <v>349</v>
      </c>
      <c r="C7" s="306"/>
      <c r="D7" s="306"/>
      <c r="E7" s="306"/>
      <c r="F7" s="306"/>
      <c r="G7" s="185"/>
    </row>
    <row r="8" spans="1:12" x14ac:dyDescent="0.35">
      <c r="A8" s="303" t="s">
        <v>100</v>
      </c>
      <c r="B8" s="98" t="s">
        <v>350</v>
      </c>
      <c r="C8" s="420">
        <v>19801</v>
      </c>
      <c r="D8" s="418">
        <v>19479</v>
      </c>
      <c r="E8" s="418">
        <v>19229</v>
      </c>
      <c r="F8" s="216">
        <v>18925</v>
      </c>
      <c r="G8" s="216">
        <v>313767</v>
      </c>
    </row>
    <row r="9" spans="1:12" x14ac:dyDescent="0.35">
      <c r="A9" s="256" t="s">
        <v>105</v>
      </c>
      <c r="B9" s="307" t="s">
        <v>351</v>
      </c>
      <c r="C9" s="418">
        <v>22351</v>
      </c>
      <c r="D9" s="418">
        <v>22029</v>
      </c>
      <c r="E9" s="418">
        <v>21429</v>
      </c>
      <c r="F9" s="217">
        <v>21125</v>
      </c>
      <c r="G9" s="217">
        <v>20868</v>
      </c>
    </row>
    <row r="10" spans="1:12" x14ac:dyDescent="0.35">
      <c r="A10" s="302" t="s">
        <v>107</v>
      </c>
      <c r="B10" s="95" t="s">
        <v>352</v>
      </c>
      <c r="C10" s="433">
        <v>25441</v>
      </c>
      <c r="D10" s="418">
        <v>25119</v>
      </c>
      <c r="E10" s="418">
        <v>24519</v>
      </c>
      <c r="F10" s="218">
        <v>24215</v>
      </c>
      <c r="G10" s="218">
        <v>23958</v>
      </c>
    </row>
    <row r="11" spans="1:12" x14ac:dyDescent="0.35">
      <c r="A11" s="197"/>
      <c r="B11" s="306" t="s">
        <v>353</v>
      </c>
      <c r="C11" s="135"/>
      <c r="D11" s="135"/>
      <c r="E11" s="135"/>
      <c r="F11" s="135"/>
      <c r="G11" s="136"/>
    </row>
    <row r="12" spans="1:12" x14ac:dyDescent="0.35">
      <c r="A12" s="195" t="s">
        <v>111</v>
      </c>
      <c r="B12" s="97" t="s">
        <v>354</v>
      </c>
      <c r="C12" s="434">
        <v>132124</v>
      </c>
      <c r="D12" s="434">
        <v>130267</v>
      </c>
      <c r="E12" s="434">
        <v>127710</v>
      </c>
      <c r="F12" s="219">
        <v>126118</v>
      </c>
      <c r="G12" s="219">
        <v>126600</v>
      </c>
    </row>
    <row r="13" spans="1:12" x14ac:dyDescent="0.35">
      <c r="A13" s="197"/>
      <c r="B13" s="306" t="s">
        <v>355</v>
      </c>
      <c r="C13" s="306"/>
      <c r="D13" s="306"/>
      <c r="E13" s="306"/>
      <c r="F13" s="306"/>
      <c r="G13" s="185"/>
    </row>
    <row r="14" spans="1:12" x14ac:dyDescent="0.35">
      <c r="A14" s="303" t="s">
        <v>113</v>
      </c>
      <c r="B14" s="98" t="s">
        <v>356</v>
      </c>
      <c r="C14" s="540">
        <v>14.99</v>
      </c>
      <c r="D14" s="540">
        <v>14.95</v>
      </c>
      <c r="E14" s="540">
        <v>15.056555499999998</v>
      </c>
      <c r="F14" s="541">
        <v>15.0059</v>
      </c>
      <c r="G14" s="541">
        <v>14.746</v>
      </c>
    </row>
    <row r="15" spans="1:12" x14ac:dyDescent="0.35">
      <c r="A15" s="256" t="s">
        <v>117</v>
      </c>
      <c r="B15" s="307" t="s">
        <v>357</v>
      </c>
      <c r="C15" s="542">
        <v>16.920000000000002</v>
      </c>
      <c r="D15" s="540">
        <v>16.91</v>
      </c>
      <c r="E15" s="540">
        <v>16.779212619999999</v>
      </c>
      <c r="F15" s="543">
        <v>16.750300000000003</v>
      </c>
      <c r="G15" s="543">
        <v>16.483800000000002</v>
      </c>
    </row>
    <row r="16" spans="1:12" x14ac:dyDescent="0.35">
      <c r="A16" s="302" t="s">
        <v>120</v>
      </c>
      <c r="B16" s="95" t="s">
        <v>358</v>
      </c>
      <c r="C16" s="544">
        <v>19.260000000000002</v>
      </c>
      <c r="D16" s="540">
        <v>19.28</v>
      </c>
      <c r="E16" s="540">
        <v>19.198704110000001</v>
      </c>
      <c r="F16" s="545">
        <v>19.200400000000002</v>
      </c>
      <c r="G16" s="545">
        <v>18.924499999999998</v>
      </c>
    </row>
    <row r="17" spans="1:7" ht="31" x14ac:dyDescent="0.35">
      <c r="A17" s="197"/>
      <c r="B17" s="306" t="s">
        <v>359</v>
      </c>
      <c r="C17" s="306"/>
      <c r="D17" s="306"/>
      <c r="E17" s="306"/>
      <c r="F17" s="306"/>
      <c r="G17" s="185"/>
    </row>
    <row r="18" spans="1:7" ht="33" customHeight="1" x14ac:dyDescent="0.35">
      <c r="A18" s="303" t="s">
        <v>360</v>
      </c>
      <c r="B18" s="98" t="s">
        <v>1152</v>
      </c>
      <c r="C18" s="541">
        <v>2.1</v>
      </c>
      <c r="D18" s="541">
        <v>2.1</v>
      </c>
      <c r="E18" s="541">
        <v>2.1</v>
      </c>
      <c r="F18" s="541">
        <v>2.1</v>
      </c>
      <c r="G18" s="541">
        <v>2.1</v>
      </c>
    </row>
    <row r="19" spans="1:7" x14ac:dyDescent="0.35">
      <c r="A19" s="256" t="s">
        <v>361</v>
      </c>
      <c r="B19" s="307" t="s">
        <v>1153</v>
      </c>
      <c r="C19" s="543">
        <v>1.1812</v>
      </c>
      <c r="D19" s="543">
        <v>1.18</v>
      </c>
      <c r="E19" s="543">
        <v>1.1812</v>
      </c>
      <c r="F19" s="543">
        <v>1.18</v>
      </c>
      <c r="G19" s="543">
        <v>1.18</v>
      </c>
    </row>
    <row r="20" spans="1:7" x14ac:dyDescent="0.35">
      <c r="A20" s="256" t="s">
        <v>362</v>
      </c>
      <c r="B20" s="307" t="s">
        <v>1154</v>
      </c>
      <c r="C20" s="543">
        <v>1.575</v>
      </c>
      <c r="D20" s="543">
        <v>1.5699999999999998</v>
      </c>
      <c r="E20" s="543">
        <v>1.575</v>
      </c>
      <c r="F20" s="543">
        <v>1.5699999999999998</v>
      </c>
      <c r="G20" s="543">
        <v>1.5699999999999998</v>
      </c>
    </row>
    <row r="21" spans="1:7" x14ac:dyDescent="0.35">
      <c r="A21" s="302" t="s">
        <v>363</v>
      </c>
      <c r="B21" s="95" t="s">
        <v>364</v>
      </c>
      <c r="C21" s="540">
        <v>10.100000000000001</v>
      </c>
      <c r="D21" s="540">
        <v>10.100000000000001</v>
      </c>
      <c r="E21" s="540">
        <v>10.100000000000001</v>
      </c>
      <c r="F21" s="540">
        <v>10.100000000000001</v>
      </c>
      <c r="G21" s="540">
        <v>10.100000000000001</v>
      </c>
    </row>
    <row r="22" spans="1:7" ht="31" x14ac:dyDescent="0.35">
      <c r="A22" s="197"/>
      <c r="B22" s="306" t="s">
        <v>365</v>
      </c>
      <c r="C22" s="546"/>
      <c r="D22" s="546"/>
      <c r="E22" s="546"/>
      <c r="F22" s="546"/>
      <c r="G22" s="547"/>
    </row>
    <row r="23" spans="1:7" x14ac:dyDescent="0.35">
      <c r="A23" s="303" t="s">
        <v>122</v>
      </c>
      <c r="B23" s="98" t="s">
        <v>366</v>
      </c>
      <c r="C23" s="540">
        <v>2.5</v>
      </c>
      <c r="D23" s="548">
        <v>2.5</v>
      </c>
      <c r="E23" s="548">
        <v>2.5</v>
      </c>
      <c r="F23" s="548">
        <v>2.5</v>
      </c>
      <c r="G23" s="548">
        <v>2.5</v>
      </c>
    </row>
    <row r="24" spans="1:7" ht="31" x14ac:dyDescent="0.35">
      <c r="A24" s="256" t="s">
        <v>323</v>
      </c>
      <c r="B24" s="307" t="s">
        <v>367</v>
      </c>
      <c r="C24" s="543">
        <v>0</v>
      </c>
      <c r="D24" s="543">
        <v>0</v>
      </c>
      <c r="E24" s="543">
        <v>0</v>
      </c>
      <c r="F24" s="543">
        <v>0</v>
      </c>
      <c r="G24" s="543">
        <v>0</v>
      </c>
    </row>
    <row r="25" spans="1:7" x14ac:dyDescent="0.35">
      <c r="A25" s="256" t="s">
        <v>124</v>
      </c>
      <c r="B25" s="307" t="s">
        <v>368</v>
      </c>
      <c r="C25" s="543">
        <v>2</v>
      </c>
      <c r="D25" s="543">
        <v>2</v>
      </c>
      <c r="E25" s="543">
        <v>2</v>
      </c>
      <c r="F25" s="543">
        <v>2</v>
      </c>
      <c r="G25" s="543">
        <v>2</v>
      </c>
    </row>
    <row r="26" spans="1:7" x14ac:dyDescent="0.35">
      <c r="A26" s="256" t="s">
        <v>369</v>
      </c>
      <c r="B26" s="307" t="s">
        <v>370</v>
      </c>
      <c r="C26" s="543">
        <v>0</v>
      </c>
      <c r="D26" s="543">
        <v>0</v>
      </c>
      <c r="E26" s="543">
        <v>0</v>
      </c>
      <c r="F26" s="543">
        <v>0</v>
      </c>
      <c r="G26" s="543">
        <v>0</v>
      </c>
    </row>
    <row r="27" spans="1:7" x14ac:dyDescent="0.35">
      <c r="A27" s="256" t="s">
        <v>126</v>
      </c>
      <c r="B27" s="307" t="s">
        <v>371</v>
      </c>
      <c r="C27" s="543">
        <v>0</v>
      </c>
      <c r="D27" s="543">
        <v>0</v>
      </c>
      <c r="E27" s="543">
        <v>0</v>
      </c>
      <c r="F27" s="543">
        <v>0</v>
      </c>
      <c r="G27" s="543">
        <v>0</v>
      </c>
    </row>
    <row r="28" spans="1:7" x14ac:dyDescent="0.35">
      <c r="A28" s="256" t="s">
        <v>372</v>
      </c>
      <c r="B28" s="307" t="s">
        <v>373</v>
      </c>
      <c r="C28" s="543">
        <v>0</v>
      </c>
      <c r="D28" s="543">
        <v>0</v>
      </c>
      <c r="E28" s="543">
        <v>0</v>
      </c>
      <c r="F28" s="543">
        <v>0</v>
      </c>
      <c r="G28" s="543">
        <v>0</v>
      </c>
    </row>
    <row r="29" spans="1:7" x14ac:dyDescent="0.35">
      <c r="A29" s="256" t="s">
        <v>128</v>
      </c>
      <c r="B29" s="307" t="s">
        <v>374</v>
      </c>
      <c r="C29" s="542">
        <v>4.5</v>
      </c>
      <c r="D29" s="548">
        <v>4.5</v>
      </c>
      <c r="E29" s="548">
        <v>4.5</v>
      </c>
      <c r="F29" s="548">
        <v>4.5</v>
      </c>
      <c r="G29" s="548">
        <v>4.5</v>
      </c>
    </row>
    <row r="30" spans="1:7" x14ac:dyDescent="0.35">
      <c r="A30" s="256" t="s">
        <v>375</v>
      </c>
      <c r="B30" s="307" t="s">
        <v>376</v>
      </c>
      <c r="C30" s="542">
        <v>14.6</v>
      </c>
      <c r="D30" s="548">
        <v>14.6</v>
      </c>
      <c r="E30" s="548">
        <v>14.6</v>
      </c>
      <c r="F30" s="548">
        <v>14.6</v>
      </c>
      <c r="G30" s="548">
        <v>14.6</v>
      </c>
    </row>
    <row r="31" spans="1:7" x14ac:dyDescent="0.35">
      <c r="A31" s="302" t="s">
        <v>130</v>
      </c>
      <c r="B31" s="95" t="s">
        <v>377</v>
      </c>
      <c r="C31" s="548">
        <v>9.1555946000000006</v>
      </c>
      <c r="D31" s="548">
        <v>9.18</v>
      </c>
      <c r="E31" s="548">
        <v>9.0987041099999999</v>
      </c>
      <c r="F31" s="549">
        <v>9.1000999999999994</v>
      </c>
      <c r="G31" s="549">
        <v>8.8245000000000005</v>
      </c>
    </row>
    <row r="32" spans="1:7" x14ac:dyDescent="0.35">
      <c r="A32" s="197"/>
      <c r="B32" s="306" t="s">
        <v>378</v>
      </c>
      <c r="C32" s="508"/>
      <c r="D32" s="508"/>
      <c r="E32" s="508"/>
      <c r="F32" s="508"/>
      <c r="G32" s="509"/>
    </row>
    <row r="33" spans="1:7" x14ac:dyDescent="0.35">
      <c r="A33" s="303" t="s">
        <v>132</v>
      </c>
      <c r="B33" s="98" t="s">
        <v>379</v>
      </c>
      <c r="C33" s="240">
        <v>517192</v>
      </c>
      <c r="D33" s="240">
        <v>501119</v>
      </c>
      <c r="E33" s="240">
        <v>483375</v>
      </c>
      <c r="F33" s="216">
        <v>478362</v>
      </c>
      <c r="G33" s="216">
        <v>496822</v>
      </c>
    </row>
    <row r="34" spans="1:7" x14ac:dyDescent="0.35">
      <c r="A34" s="302" t="s">
        <v>134</v>
      </c>
      <c r="B34" s="95" t="s">
        <v>378</v>
      </c>
      <c r="C34" s="510">
        <v>4.3216818999999997E-2</v>
      </c>
      <c r="D34" s="510">
        <v>4.3999999999999997E-2</v>
      </c>
      <c r="E34" s="510">
        <v>4.4331410500000001E-2</v>
      </c>
      <c r="F34" s="194">
        <v>4.4200000000000003E-2</v>
      </c>
      <c r="G34" s="194">
        <v>4.2000000000000003E-2</v>
      </c>
    </row>
    <row r="35" spans="1:7" ht="31" x14ac:dyDescent="0.35">
      <c r="A35" s="197"/>
      <c r="B35" s="306" t="s">
        <v>380</v>
      </c>
      <c r="C35" s="306"/>
      <c r="D35" s="306"/>
      <c r="E35" s="306"/>
      <c r="F35" s="306"/>
      <c r="G35" s="185"/>
    </row>
    <row r="36" spans="1:7" ht="31" x14ac:dyDescent="0.35">
      <c r="A36" s="303" t="s">
        <v>381</v>
      </c>
      <c r="B36" s="98" t="s">
        <v>1155</v>
      </c>
      <c r="C36" s="196"/>
      <c r="D36" s="196"/>
      <c r="E36" s="572"/>
      <c r="F36" s="572"/>
      <c r="G36" s="196"/>
    </row>
    <row r="37" spans="1:7" x14ac:dyDescent="0.35">
      <c r="A37" s="256" t="s">
        <v>382</v>
      </c>
      <c r="B37" s="307" t="s">
        <v>1153</v>
      </c>
      <c r="C37" s="176"/>
      <c r="D37" s="176"/>
      <c r="E37" s="441"/>
      <c r="F37" s="441"/>
      <c r="G37" s="176"/>
    </row>
    <row r="38" spans="1:7" x14ac:dyDescent="0.35">
      <c r="A38" s="256" t="s">
        <v>383</v>
      </c>
      <c r="B38" s="307" t="s">
        <v>385</v>
      </c>
      <c r="C38" s="543">
        <v>3</v>
      </c>
      <c r="D38" s="543">
        <v>3</v>
      </c>
      <c r="E38" s="543">
        <v>3</v>
      </c>
      <c r="F38" s="543">
        <v>3</v>
      </c>
      <c r="G38" s="176"/>
    </row>
    <row r="39" spans="1:7" ht="31" x14ac:dyDescent="0.35">
      <c r="A39" s="197"/>
      <c r="B39" s="507" t="s">
        <v>1539</v>
      </c>
      <c r="C39" s="507"/>
      <c r="D39" s="507"/>
      <c r="E39" s="507"/>
      <c r="F39" s="507"/>
      <c r="G39" s="185"/>
    </row>
    <row r="40" spans="1:7" x14ac:dyDescent="0.35">
      <c r="A40" s="256" t="s">
        <v>384</v>
      </c>
      <c r="B40" s="307" t="s">
        <v>1156</v>
      </c>
      <c r="C40" s="176"/>
      <c r="D40" s="176"/>
      <c r="E40" s="176"/>
      <c r="F40" s="176"/>
      <c r="G40" s="176"/>
    </row>
    <row r="41" spans="1:7" x14ac:dyDescent="0.35">
      <c r="A41" s="256" t="s">
        <v>386</v>
      </c>
      <c r="B41" s="301" t="s">
        <v>387</v>
      </c>
      <c r="C41" s="543">
        <v>3</v>
      </c>
      <c r="D41" s="543">
        <v>3</v>
      </c>
      <c r="E41" s="543">
        <v>3</v>
      </c>
      <c r="F41" s="543">
        <v>3</v>
      </c>
      <c r="G41" s="543">
        <v>3</v>
      </c>
    </row>
    <row r="42" spans="1:7" x14ac:dyDescent="0.35">
      <c r="A42" s="197"/>
      <c r="B42" s="306" t="s">
        <v>388</v>
      </c>
      <c r="C42" s="306"/>
      <c r="D42" s="306"/>
      <c r="E42" s="306"/>
      <c r="F42" s="306"/>
      <c r="G42" s="185"/>
    </row>
    <row r="43" spans="1:7" x14ac:dyDescent="0.35">
      <c r="A43" s="303" t="s">
        <v>136</v>
      </c>
      <c r="B43" s="98" t="s">
        <v>1489</v>
      </c>
      <c r="C43" s="240">
        <v>70258</v>
      </c>
      <c r="D43" s="240">
        <v>69436</v>
      </c>
      <c r="E43" s="240">
        <v>68092</v>
      </c>
      <c r="F43" s="258">
        <v>69220</v>
      </c>
      <c r="G43" s="258">
        <v>67418</v>
      </c>
    </row>
    <row r="44" spans="1:7" x14ac:dyDescent="0.35">
      <c r="A44" s="256" t="s">
        <v>389</v>
      </c>
      <c r="B44" s="307" t="s">
        <v>390</v>
      </c>
      <c r="C44" s="240">
        <v>28236</v>
      </c>
      <c r="D44" s="240">
        <v>27850</v>
      </c>
      <c r="E44" s="240">
        <v>28472</v>
      </c>
      <c r="F44" s="259">
        <v>29158</v>
      </c>
      <c r="G44" s="259">
        <v>30393</v>
      </c>
    </row>
    <row r="45" spans="1:7" x14ac:dyDescent="0.35">
      <c r="A45" s="256" t="s">
        <v>391</v>
      </c>
      <c r="B45" s="307" t="s">
        <v>392</v>
      </c>
      <c r="C45" s="240">
        <v>7211</v>
      </c>
      <c r="D45" s="240">
        <v>7087</v>
      </c>
      <c r="E45" s="240">
        <v>7257</v>
      </c>
      <c r="F45" s="259">
        <v>7281</v>
      </c>
      <c r="G45" s="259">
        <v>7690</v>
      </c>
    </row>
    <row r="46" spans="1:7" x14ac:dyDescent="0.35">
      <c r="A46" s="256" t="s">
        <v>138</v>
      </c>
      <c r="B46" s="307" t="s">
        <v>393</v>
      </c>
      <c r="C46" s="240">
        <v>21024</v>
      </c>
      <c r="D46" s="240">
        <v>20763</v>
      </c>
      <c r="E46" s="240">
        <v>21215</v>
      </c>
      <c r="F46" s="259">
        <v>21877</v>
      </c>
      <c r="G46" s="259">
        <v>22703</v>
      </c>
    </row>
    <row r="47" spans="1:7" x14ac:dyDescent="0.35">
      <c r="A47" s="302" t="s">
        <v>140</v>
      </c>
      <c r="B47" s="95" t="s">
        <v>394</v>
      </c>
      <c r="C47" s="549">
        <v>353.62</v>
      </c>
      <c r="D47" s="582">
        <v>3.5341999999999998</v>
      </c>
      <c r="E47" s="549">
        <v>336.32</v>
      </c>
      <c r="F47" s="582">
        <v>3.3224</v>
      </c>
      <c r="G47" s="549">
        <v>317.18</v>
      </c>
    </row>
    <row r="48" spans="1:7" x14ac:dyDescent="0.35">
      <c r="A48" s="197"/>
      <c r="B48" s="306" t="s">
        <v>395</v>
      </c>
      <c r="C48" s="306"/>
      <c r="D48" s="306"/>
      <c r="E48" s="306"/>
      <c r="F48" s="306"/>
      <c r="G48" s="185"/>
    </row>
    <row r="49" spans="1:11" x14ac:dyDescent="0.35">
      <c r="A49" s="303" t="s">
        <v>142</v>
      </c>
      <c r="B49" s="98" t="s">
        <v>396</v>
      </c>
      <c r="C49" s="240">
        <v>426989</v>
      </c>
      <c r="D49" s="240">
        <v>409236</v>
      </c>
      <c r="E49" s="240">
        <v>406479</v>
      </c>
      <c r="F49" s="258">
        <v>391192</v>
      </c>
      <c r="G49" s="258">
        <v>397728</v>
      </c>
      <c r="J49" s="224"/>
      <c r="K49" s="224"/>
    </row>
    <row r="50" spans="1:11" x14ac:dyDescent="0.35">
      <c r="A50" s="256" t="s">
        <v>144</v>
      </c>
      <c r="B50" s="137" t="s">
        <v>397</v>
      </c>
      <c r="C50" s="99">
        <v>335229</v>
      </c>
      <c r="D50" s="240">
        <v>323798</v>
      </c>
      <c r="E50" s="240">
        <v>316695</v>
      </c>
      <c r="F50" s="259">
        <v>313767</v>
      </c>
      <c r="G50" s="259">
        <v>316311</v>
      </c>
      <c r="I50" s="224"/>
      <c r="J50" s="224"/>
    </row>
    <row r="51" spans="1:11" x14ac:dyDescent="0.35">
      <c r="A51" s="256" t="s">
        <v>146</v>
      </c>
      <c r="B51" s="307" t="s">
        <v>398</v>
      </c>
      <c r="C51" s="550">
        <v>127.37</v>
      </c>
      <c r="D51" s="543">
        <v>126.39</v>
      </c>
      <c r="E51" s="550">
        <v>128.35006770000001</v>
      </c>
      <c r="F51" s="550">
        <v>124.68</v>
      </c>
      <c r="G51" s="550">
        <v>125.74</v>
      </c>
    </row>
    <row r="54" spans="1:11" x14ac:dyDescent="0.35">
      <c r="B54" s="564" t="s">
        <v>1567</v>
      </c>
      <c r="C54" s="565"/>
      <c r="D54" s="566"/>
      <c r="E54" s="563"/>
      <c r="F54" s="563"/>
    </row>
    <row r="55" spans="1:11" x14ac:dyDescent="0.35">
      <c r="B55" s="567" t="s">
        <v>1570</v>
      </c>
      <c r="C55" s="563"/>
      <c r="D55" s="568"/>
      <c r="E55" s="563"/>
      <c r="F55" s="563"/>
    </row>
    <row r="56" spans="1:11" x14ac:dyDescent="0.35">
      <c r="B56" s="569" t="s">
        <v>1571</v>
      </c>
      <c r="C56" s="570"/>
      <c r="D56" s="571"/>
      <c r="E56" s="563"/>
      <c r="F56" s="563"/>
    </row>
  </sheetData>
  <sheetProtection algorithmName="SHA-512" hashValue="cDXFyTsfJ46/FoBR+oJstyG2LhHXpk3O2BJ5BWAQHYoYequHFICGp7qcXRhoxvnWUCTTjae4WPEweTklMJL5dg==" saltValue="ruXFF7bqrgOIi48AXpmb/Q==" spinCount="100000" sheet="1" objects="1" scenarios="1" formatColumns="0" formatRows="0"/>
  <pageMargins left="0.7" right="0.7" top="0.75" bottom="0.75" header="0.3" footer="0.3"/>
  <pageSetup paperSize="9" scale="40" fitToWidth="0" fitToHeight="0" orientation="portrait" r:id="rId1"/>
  <headerFooter>
    <oddFooter>&amp;C&amp;1#&amp;"Calibri"&amp;8&amp;K000000Informationsklass: K1</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3AB55-CA1F-4985-BE27-6AD0AB7473C8}">
  <sheetPr codeName="Sheet13"/>
  <dimension ref="A1:J17"/>
  <sheetViews>
    <sheetView showGridLines="0" zoomScale="85" zoomScaleNormal="85" workbookViewId="0"/>
  </sheetViews>
  <sheetFormatPr defaultColWidth="9.1796875" defaultRowHeight="15.5" x14ac:dyDescent="0.35"/>
  <cols>
    <col min="1" max="1" width="5.453125" style="1" customWidth="1"/>
    <col min="2" max="2" width="43.7265625" style="1" customWidth="1"/>
    <col min="3" max="10" width="21.81640625" style="1" customWidth="1"/>
    <col min="11" max="16384" width="9.1796875" style="1"/>
  </cols>
  <sheetData>
    <row r="1" spans="1:10" ht="18.5" x14ac:dyDescent="0.45">
      <c r="A1" s="12" t="str">
        <f>'EU OV1'!A1</f>
        <v>Länsförsäkringar Bank group, Pillar 3 disclosure 2024 Q2</v>
      </c>
    </row>
    <row r="2" spans="1:10" x14ac:dyDescent="0.35">
      <c r="A2" s="16" t="s">
        <v>58</v>
      </c>
    </row>
    <row r="3" spans="1:10" x14ac:dyDescent="0.35">
      <c r="A3" s="16" t="s">
        <v>81</v>
      </c>
    </row>
    <row r="5" spans="1:10" x14ac:dyDescent="0.35">
      <c r="A5" s="81" t="s">
        <v>1026</v>
      </c>
      <c r="B5" s="102"/>
      <c r="C5" s="22" t="s">
        <v>311</v>
      </c>
      <c r="D5" s="22" t="s">
        <v>312</v>
      </c>
      <c r="E5" s="22" t="s">
        <v>313</v>
      </c>
      <c r="F5" s="22" t="s">
        <v>347</v>
      </c>
      <c r="G5" s="22" t="s">
        <v>348</v>
      </c>
      <c r="H5" s="22" t="s">
        <v>399</v>
      </c>
      <c r="I5" s="22" t="s">
        <v>300</v>
      </c>
      <c r="J5" s="22" t="s">
        <v>400</v>
      </c>
    </row>
    <row r="6" spans="1:10" x14ac:dyDescent="0.35">
      <c r="A6" s="52"/>
      <c r="B6" s="102"/>
      <c r="C6" s="659" t="s">
        <v>481</v>
      </c>
      <c r="D6" s="659"/>
      <c r="E6" s="659"/>
      <c r="F6" s="659"/>
      <c r="G6" s="659" t="s">
        <v>482</v>
      </c>
      <c r="H6" s="659"/>
      <c r="I6" s="659"/>
      <c r="J6" s="659"/>
    </row>
    <row r="7" spans="1:10" x14ac:dyDescent="0.35">
      <c r="A7" s="52"/>
      <c r="B7" s="124" t="s">
        <v>483</v>
      </c>
      <c r="C7" s="659" t="s">
        <v>484</v>
      </c>
      <c r="D7" s="659"/>
      <c r="E7" s="659" t="s">
        <v>485</v>
      </c>
      <c r="F7" s="659"/>
      <c r="G7" s="659" t="s">
        <v>484</v>
      </c>
      <c r="H7" s="659"/>
      <c r="I7" s="659" t="s">
        <v>485</v>
      </c>
      <c r="J7" s="659"/>
    </row>
    <row r="8" spans="1:10" x14ac:dyDescent="0.35">
      <c r="A8" s="52"/>
      <c r="B8" s="128"/>
      <c r="C8" s="29" t="s">
        <v>486</v>
      </c>
      <c r="D8" s="29" t="s">
        <v>487</v>
      </c>
      <c r="E8" s="29" t="s">
        <v>486</v>
      </c>
      <c r="F8" s="29" t="s">
        <v>487</v>
      </c>
      <c r="G8" s="29" t="s">
        <v>486</v>
      </c>
      <c r="H8" s="29" t="s">
        <v>487</v>
      </c>
      <c r="I8" s="29" t="s">
        <v>486</v>
      </c>
      <c r="J8" s="29" t="s">
        <v>487</v>
      </c>
    </row>
    <row r="9" spans="1:10" x14ac:dyDescent="0.35">
      <c r="A9" s="22" t="s">
        <v>100</v>
      </c>
      <c r="B9" s="70" t="s">
        <v>488</v>
      </c>
      <c r="C9" s="418"/>
      <c r="D9" s="418">
        <v>3004</v>
      </c>
      <c r="E9" s="418"/>
      <c r="F9" s="99">
        <v>1404</v>
      </c>
      <c r="G9" s="418"/>
      <c r="H9" s="418"/>
      <c r="I9" s="418"/>
      <c r="J9" s="418"/>
    </row>
    <row r="10" spans="1:10" x14ac:dyDescent="0.35">
      <c r="A10" s="22" t="s">
        <v>105</v>
      </c>
      <c r="B10" s="70" t="s">
        <v>489</v>
      </c>
      <c r="C10" s="418"/>
      <c r="D10" s="418"/>
      <c r="E10" s="418"/>
      <c r="F10" s="418"/>
      <c r="G10" s="418"/>
      <c r="H10" s="418"/>
      <c r="I10" s="418"/>
      <c r="J10" s="418"/>
    </row>
    <row r="11" spans="1:10" x14ac:dyDescent="0.35">
      <c r="A11" s="22" t="s">
        <v>107</v>
      </c>
      <c r="B11" s="70" t="s">
        <v>490</v>
      </c>
      <c r="C11" s="418"/>
      <c r="D11" s="418"/>
      <c r="E11" s="418">
        <v>598</v>
      </c>
      <c r="F11" s="418"/>
      <c r="G11" s="418"/>
      <c r="H11" s="418"/>
      <c r="I11" s="418"/>
      <c r="J11" s="418"/>
    </row>
    <row r="12" spans="1:10" x14ac:dyDescent="0.35">
      <c r="A12" s="22" t="s">
        <v>111</v>
      </c>
      <c r="B12" s="70" t="s">
        <v>491</v>
      </c>
      <c r="C12" s="418"/>
      <c r="D12" s="418"/>
      <c r="E12" s="418"/>
      <c r="F12" s="418"/>
      <c r="G12" s="418"/>
      <c r="H12" s="418"/>
      <c r="I12" s="418"/>
      <c r="J12" s="418"/>
    </row>
    <row r="13" spans="1:10" x14ac:dyDescent="0.35">
      <c r="A13" s="22" t="s">
        <v>113</v>
      </c>
      <c r="B13" s="70" t="s">
        <v>492</v>
      </c>
      <c r="C13" s="418"/>
      <c r="D13" s="418"/>
      <c r="E13" s="418">
        <v>530</v>
      </c>
      <c r="F13" s="418"/>
      <c r="G13" s="418"/>
      <c r="H13" s="418"/>
      <c r="I13" s="418"/>
      <c r="J13" s="418"/>
    </row>
    <row r="14" spans="1:10" x14ac:dyDescent="0.35">
      <c r="A14" s="22" t="s">
        <v>117</v>
      </c>
      <c r="B14" s="70" t="s">
        <v>493</v>
      </c>
      <c r="C14" s="418"/>
      <c r="D14" s="418"/>
      <c r="E14" s="418"/>
      <c r="F14" s="418"/>
      <c r="G14" s="418"/>
      <c r="H14" s="418"/>
      <c r="I14" s="418"/>
      <c r="J14" s="418"/>
    </row>
    <row r="15" spans="1:10" x14ac:dyDescent="0.35">
      <c r="A15" s="22" t="s">
        <v>120</v>
      </c>
      <c r="B15" s="70" t="s">
        <v>494</v>
      </c>
      <c r="C15" s="418"/>
      <c r="D15" s="418"/>
      <c r="E15" s="418"/>
      <c r="F15" s="418"/>
      <c r="G15" s="418"/>
      <c r="H15" s="418"/>
      <c r="I15" s="418"/>
      <c r="J15" s="418"/>
    </row>
    <row r="16" spans="1:10" x14ac:dyDescent="0.35">
      <c r="A16" s="22" t="s">
        <v>122</v>
      </c>
      <c r="B16" s="70" t="s">
        <v>495</v>
      </c>
      <c r="C16" s="418"/>
      <c r="D16" s="418"/>
      <c r="E16" s="418">
        <v>3232</v>
      </c>
      <c r="F16" s="418"/>
      <c r="G16" s="418"/>
      <c r="H16" s="418"/>
      <c r="I16" s="418"/>
      <c r="J16" s="418">
        <v>3318</v>
      </c>
    </row>
    <row r="17" spans="1:10" x14ac:dyDescent="0.35">
      <c r="A17" s="22" t="s">
        <v>124</v>
      </c>
      <c r="B17" s="71" t="s">
        <v>346</v>
      </c>
      <c r="C17" s="99"/>
      <c r="D17" s="418">
        <v>3004</v>
      </c>
      <c r="E17" s="99">
        <v>4360</v>
      </c>
      <c r="F17" s="99">
        <v>1404</v>
      </c>
      <c r="G17" s="99"/>
      <c r="H17" s="99"/>
      <c r="I17" s="99"/>
      <c r="J17" s="99">
        <v>3318</v>
      </c>
    </row>
  </sheetData>
  <sheetProtection algorithmName="SHA-512" hashValue="mKbTH9CRIqLtP/dyhEBNpIbGLk9eynrNr8RZCGWaK3BHKE7t8+jHTqW/H3vSRANt0AhFmosF1n1Nv3Sp6xrewQ==" saltValue="K56eXdRW7X5BT90lZU+IYg==" spinCount="100000" sheet="1" objects="1" scenarios="1" formatColumns="0" formatRows="0"/>
  <mergeCells count="6">
    <mergeCell ref="C6:F6"/>
    <mergeCell ref="G6:J6"/>
    <mergeCell ref="C7:D7"/>
    <mergeCell ref="E7:F7"/>
    <mergeCell ref="G7:H7"/>
    <mergeCell ref="I7:J7"/>
  </mergeCells>
  <pageMargins left="0.7" right="0.7" top="0.75" bottom="0.75" header="0.3" footer="0.3"/>
  <pageSetup paperSize="9" scale="55" fitToWidth="0" fitToHeight="0" orientation="landscape" r:id="rId1"/>
  <headerFooter>
    <oddFooter>&amp;C&amp;1#&amp;"Calibri"&amp;8&amp;K000000Informationsklass: Konfidentiell</oddFooter>
  </headerFooter>
  <ignoredErrors>
    <ignoredError sqref="A9:A17"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6CF53-B856-4FCE-A193-F0E0BC8A3AF1}">
  <sheetPr codeName="Sheet16"/>
  <dimension ref="A1:E26"/>
  <sheetViews>
    <sheetView showGridLines="0" zoomScale="85" zoomScaleNormal="85" workbookViewId="0"/>
  </sheetViews>
  <sheetFormatPr defaultColWidth="9.1796875" defaultRowHeight="15.5" x14ac:dyDescent="0.35"/>
  <cols>
    <col min="1" max="1" width="5.453125" style="1" customWidth="1"/>
    <col min="2" max="2" width="3.26953125" style="1" customWidth="1"/>
    <col min="3" max="3" width="60.1796875" style="1" customWidth="1"/>
    <col min="4" max="5" width="21.81640625" style="1" customWidth="1"/>
    <col min="6" max="16384" width="9.1796875" style="1"/>
  </cols>
  <sheetData>
    <row r="1" spans="1:5" ht="18.5" x14ac:dyDescent="0.45">
      <c r="A1" s="12" t="str">
        <f>'EU OV1'!A1</f>
        <v>Länsförsäkringar Bank group, Pillar 3 disclosure 2024 Q2</v>
      </c>
    </row>
    <row r="2" spans="1:5" x14ac:dyDescent="0.35">
      <c r="A2" s="16" t="s">
        <v>59</v>
      </c>
    </row>
    <row r="3" spans="1:5" x14ac:dyDescent="0.35">
      <c r="A3" s="16" t="s">
        <v>83</v>
      </c>
    </row>
    <row r="5" spans="1:5" x14ac:dyDescent="0.35">
      <c r="A5" s="81" t="s">
        <v>1026</v>
      </c>
      <c r="B5" s="121"/>
      <c r="C5" s="121"/>
      <c r="D5" s="22" t="s">
        <v>311</v>
      </c>
      <c r="E5" s="22" t="s">
        <v>312</v>
      </c>
    </row>
    <row r="6" spans="1:5" x14ac:dyDescent="0.35">
      <c r="A6" s="121"/>
      <c r="B6" s="121"/>
      <c r="C6" s="121"/>
      <c r="D6" s="29" t="s">
        <v>496</v>
      </c>
      <c r="E6" s="29" t="s">
        <v>434</v>
      </c>
    </row>
    <row r="7" spans="1:5" x14ac:dyDescent="0.35">
      <c r="A7" s="29" t="s">
        <v>100</v>
      </c>
      <c r="B7" s="653" t="s">
        <v>497</v>
      </c>
      <c r="C7" s="654"/>
      <c r="D7" s="429"/>
      <c r="E7" s="99">
        <v>16</v>
      </c>
    </row>
    <row r="8" spans="1:5" ht="31.5" customHeight="1" x14ac:dyDescent="0.35">
      <c r="A8" s="22" t="s">
        <v>105</v>
      </c>
      <c r="B8" s="655" t="s">
        <v>498</v>
      </c>
      <c r="C8" s="656"/>
      <c r="D8" s="99">
        <v>776</v>
      </c>
      <c r="E8" s="99">
        <v>16</v>
      </c>
    </row>
    <row r="9" spans="1:5" x14ac:dyDescent="0.35">
      <c r="A9" s="22" t="s">
        <v>107</v>
      </c>
      <c r="B9" s="24"/>
      <c r="C9" s="3" t="s">
        <v>499</v>
      </c>
      <c r="D9" s="99">
        <v>776</v>
      </c>
      <c r="E9" s="99">
        <v>16</v>
      </c>
    </row>
    <row r="10" spans="1:5" x14ac:dyDescent="0.35">
      <c r="A10" s="22" t="s">
        <v>111</v>
      </c>
      <c r="B10" s="24"/>
      <c r="C10" s="3" t="s">
        <v>500</v>
      </c>
      <c r="D10" s="99"/>
      <c r="E10" s="99"/>
    </row>
    <row r="11" spans="1:5" x14ac:dyDescent="0.35">
      <c r="A11" s="22" t="s">
        <v>113</v>
      </c>
      <c r="B11" s="24"/>
      <c r="C11" s="3" t="s">
        <v>501</v>
      </c>
      <c r="D11" s="99"/>
      <c r="E11" s="99"/>
    </row>
    <row r="12" spans="1:5" x14ac:dyDescent="0.35">
      <c r="A12" s="22" t="s">
        <v>117</v>
      </c>
      <c r="B12" s="24"/>
      <c r="C12" s="3" t="s">
        <v>502</v>
      </c>
      <c r="D12" s="99"/>
      <c r="E12" s="99"/>
    </row>
    <row r="13" spans="1:5" x14ac:dyDescent="0.35">
      <c r="A13" s="22" t="s">
        <v>120</v>
      </c>
      <c r="B13" s="655" t="s">
        <v>503</v>
      </c>
      <c r="C13" s="656"/>
      <c r="D13" s="99">
        <v>4360</v>
      </c>
      <c r="E13" s="429"/>
    </row>
    <row r="14" spans="1:5" x14ac:dyDescent="0.35">
      <c r="A14" s="22" t="s">
        <v>122</v>
      </c>
      <c r="B14" s="655" t="s">
        <v>504</v>
      </c>
      <c r="C14" s="656"/>
      <c r="D14" s="99"/>
      <c r="E14" s="99"/>
    </row>
    <row r="15" spans="1:5" x14ac:dyDescent="0.35">
      <c r="A15" s="22" t="s">
        <v>124</v>
      </c>
      <c r="B15" s="655" t="s">
        <v>505</v>
      </c>
      <c r="C15" s="656"/>
      <c r="D15" s="99"/>
      <c r="E15" s="99"/>
    </row>
    <row r="16" spans="1:5" x14ac:dyDescent="0.35">
      <c r="A16" s="22" t="s">
        <v>126</v>
      </c>
      <c r="B16" s="655" t="s">
        <v>506</v>
      </c>
      <c r="C16" s="656"/>
      <c r="D16" s="99"/>
      <c r="E16" s="99"/>
    </row>
    <row r="17" spans="1:5" x14ac:dyDescent="0.35">
      <c r="A17" s="29" t="s">
        <v>128</v>
      </c>
      <c r="B17" s="653" t="s">
        <v>507</v>
      </c>
      <c r="C17" s="654"/>
      <c r="D17" s="429"/>
      <c r="E17" s="99"/>
    </row>
    <row r="18" spans="1:5" ht="31.5" customHeight="1" x14ac:dyDescent="0.35">
      <c r="A18" s="22" t="s">
        <v>130</v>
      </c>
      <c r="B18" s="655" t="s">
        <v>508</v>
      </c>
      <c r="C18" s="656"/>
      <c r="D18" s="99"/>
      <c r="E18" s="99"/>
    </row>
    <row r="19" spans="1:5" x14ac:dyDescent="0.35">
      <c r="A19" s="22" t="s">
        <v>132</v>
      </c>
      <c r="B19" s="24"/>
      <c r="C19" s="3" t="s">
        <v>499</v>
      </c>
      <c r="D19" s="99"/>
      <c r="E19" s="99"/>
    </row>
    <row r="20" spans="1:5" x14ac:dyDescent="0.35">
      <c r="A20" s="22" t="s">
        <v>134</v>
      </c>
      <c r="B20" s="24"/>
      <c r="C20" s="3" t="s">
        <v>500</v>
      </c>
      <c r="D20" s="99"/>
      <c r="E20" s="99"/>
    </row>
    <row r="21" spans="1:5" x14ac:dyDescent="0.35">
      <c r="A21" s="22" t="s">
        <v>136</v>
      </c>
      <c r="B21" s="24"/>
      <c r="C21" s="3" t="s">
        <v>501</v>
      </c>
      <c r="D21" s="99"/>
      <c r="E21" s="99"/>
    </row>
    <row r="22" spans="1:5" x14ac:dyDescent="0.35">
      <c r="A22" s="22" t="s">
        <v>138</v>
      </c>
      <c r="B22" s="24"/>
      <c r="C22" s="3" t="s">
        <v>502</v>
      </c>
      <c r="D22" s="99"/>
      <c r="E22" s="99"/>
    </row>
    <row r="23" spans="1:5" x14ac:dyDescent="0.35">
      <c r="A23" s="22" t="s">
        <v>140</v>
      </c>
      <c r="B23" s="655" t="s">
        <v>503</v>
      </c>
      <c r="C23" s="656"/>
      <c r="D23" s="99"/>
      <c r="E23" s="429"/>
    </row>
    <row r="24" spans="1:5" x14ac:dyDescent="0.35">
      <c r="A24" s="22" t="s">
        <v>142</v>
      </c>
      <c r="B24" s="655" t="s">
        <v>504</v>
      </c>
      <c r="C24" s="656"/>
      <c r="D24" s="99"/>
      <c r="E24" s="418"/>
    </row>
    <row r="25" spans="1:5" x14ac:dyDescent="0.35">
      <c r="A25" s="22" t="s">
        <v>144</v>
      </c>
      <c r="B25" s="655" t="s">
        <v>505</v>
      </c>
      <c r="C25" s="656"/>
      <c r="D25" s="99"/>
      <c r="E25" s="418"/>
    </row>
    <row r="26" spans="1:5" x14ac:dyDescent="0.35">
      <c r="A26" s="22" t="s">
        <v>146</v>
      </c>
      <c r="B26" s="655" t="s">
        <v>506</v>
      </c>
      <c r="C26" s="656"/>
      <c r="D26" s="99"/>
      <c r="E26" s="418"/>
    </row>
  </sheetData>
  <sheetProtection algorithmName="SHA-512" hashValue="xfYBYB3JaUiku9HQ2vflu2sj79ranchtXcFmWtroKcKZnJW0uY8Wvctj9eIblUgvuXksV5nw0OEVkAhe2LF1dA==" saltValue="2uC+6Cvk0dF1+7nB+A0KpQ==" spinCount="100000" sheet="1" objects="1" scenarios="1" formatColumns="0" formatRows="0"/>
  <mergeCells count="12">
    <mergeCell ref="B26:C26"/>
    <mergeCell ref="B7:C7"/>
    <mergeCell ref="B8:C8"/>
    <mergeCell ref="B13:C13"/>
    <mergeCell ref="B14:C14"/>
    <mergeCell ref="B15:C15"/>
    <mergeCell ref="B16:C16"/>
    <mergeCell ref="B17:C17"/>
    <mergeCell ref="B18:C18"/>
    <mergeCell ref="B23:C23"/>
    <mergeCell ref="B24:C24"/>
    <mergeCell ref="B25:C25"/>
  </mergeCells>
  <pageMargins left="0.7" right="0.7" top="0.75" bottom="0.75" header="0.3" footer="0.3"/>
  <pageSetup paperSize="9" scale="70" fitToWidth="0" fitToHeight="0" orientation="portrait" r:id="rId1"/>
  <headerFooter>
    <oddFooter>&amp;C&amp;1#&amp;"Calibri"&amp;8&amp;K000000Informationsklass: Konfidentiell</oddFooter>
  </headerFooter>
  <ignoredErrors>
    <ignoredError sqref="A7:A26"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F6CCD-3092-43E9-884D-FE1E76A02030}">
  <sheetPr codeName="Blad36"/>
  <dimension ref="A1:H22"/>
  <sheetViews>
    <sheetView showGridLines="0" zoomScale="85" zoomScaleNormal="85" zoomScalePageLayoutView="64" workbookViewId="0"/>
  </sheetViews>
  <sheetFormatPr defaultColWidth="9.1796875" defaultRowHeight="15.5" x14ac:dyDescent="0.35"/>
  <cols>
    <col min="1" max="1" width="6.54296875" style="290" customWidth="1"/>
    <col min="2" max="2" width="43.81640625" style="290" customWidth="1"/>
    <col min="3" max="6" width="22.1796875" style="290" customWidth="1"/>
    <col min="7" max="7" width="9.1796875" style="290"/>
    <col min="8" max="8" width="13.1796875" style="291" customWidth="1"/>
    <col min="9" max="9" width="52.453125" style="290" customWidth="1"/>
    <col min="10" max="16384" width="9.1796875" style="290"/>
  </cols>
  <sheetData>
    <row r="1" spans="1:6" s="255" customFormat="1" ht="18.5" x14ac:dyDescent="0.45">
      <c r="A1" s="12" t="str">
        <f>'EU OV1'!A1</f>
        <v>Länsförsäkringar Bank group, Pillar 3 disclosure 2024 Q2</v>
      </c>
    </row>
    <row r="2" spans="1:6" s="255" customFormat="1" x14ac:dyDescent="0.35">
      <c r="A2" s="16" t="s">
        <v>1150</v>
      </c>
    </row>
    <row r="3" spans="1:6" s="255" customFormat="1" x14ac:dyDescent="0.35">
      <c r="A3" s="179" t="s">
        <v>1086</v>
      </c>
    </row>
    <row r="4" spans="1:6" s="292" customFormat="1" x14ac:dyDescent="0.35">
      <c r="A4" s="290"/>
    </row>
    <row r="5" spans="1:6" s="292" customFormat="1" x14ac:dyDescent="0.35">
      <c r="A5" s="299" t="s">
        <v>1026</v>
      </c>
    </row>
    <row r="6" spans="1:6" x14ac:dyDescent="0.35">
      <c r="A6" s="727" t="s">
        <v>1140</v>
      </c>
      <c r="B6" s="728"/>
      <c r="C6" s="293" t="s">
        <v>311</v>
      </c>
      <c r="D6" s="293" t="s">
        <v>312</v>
      </c>
      <c r="E6" s="293" t="s">
        <v>313</v>
      </c>
      <c r="F6" s="293" t="s">
        <v>347</v>
      </c>
    </row>
    <row r="7" spans="1:6" x14ac:dyDescent="0.35">
      <c r="A7" s="729"/>
      <c r="B7" s="730"/>
      <c r="C7" s="733" t="s">
        <v>1141</v>
      </c>
      <c r="D7" s="734"/>
      <c r="E7" s="733" t="s">
        <v>1142</v>
      </c>
      <c r="F7" s="734"/>
    </row>
    <row r="8" spans="1:6" x14ac:dyDescent="0.35">
      <c r="A8" s="731"/>
      <c r="B8" s="732"/>
      <c r="C8" s="294" t="s">
        <v>1143</v>
      </c>
      <c r="D8" s="294" t="s">
        <v>1144</v>
      </c>
      <c r="E8" s="294" t="s">
        <v>1143</v>
      </c>
      <c r="F8" s="294" t="s">
        <v>1144</v>
      </c>
    </row>
    <row r="9" spans="1:6" x14ac:dyDescent="0.35">
      <c r="A9" s="294">
        <v>1</v>
      </c>
      <c r="B9" s="295" t="s">
        <v>1178</v>
      </c>
      <c r="C9" s="300">
        <v>-511.65892842187554</v>
      </c>
      <c r="D9" s="300">
        <v>-483.18735316329662</v>
      </c>
      <c r="E9" s="300">
        <v>40.787778681864097</v>
      </c>
      <c r="F9" s="248">
        <v>62.430116940789397</v>
      </c>
    </row>
    <row r="10" spans="1:6" x14ac:dyDescent="0.35">
      <c r="A10" s="294">
        <v>2</v>
      </c>
      <c r="B10" s="296" t="s">
        <v>1145</v>
      </c>
      <c r="C10" s="300">
        <v>255.81963921093777</v>
      </c>
      <c r="D10" s="300">
        <v>241.58962658164819</v>
      </c>
      <c r="E10" s="300">
        <v>-40.787778681864403</v>
      </c>
      <c r="F10" s="248">
        <v>-62.430116940788899</v>
      </c>
    </row>
    <row r="11" spans="1:6" x14ac:dyDescent="0.35">
      <c r="A11" s="294">
        <v>3</v>
      </c>
      <c r="B11" s="295" t="s">
        <v>1146</v>
      </c>
      <c r="C11" s="300">
        <v>229.30768601134255</v>
      </c>
      <c r="D11" s="300">
        <v>220.35944540793625</v>
      </c>
      <c r="E11" s="297"/>
      <c r="F11" s="297"/>
    </row>
    <row r="12" spans="1:6" x14ac:dyDescent="0.35">
      <c r="A12" s="294">
        <v>4</v>
      </c>
      <c r="B12" s="295" t="s">
        <v>1147</v>
      </c>
      <c r="C12" s="300">
        <v>-571.63694462532715</v>
      </c>
      <c r="D12" s="300">
        <v>-547.85570436573062</v>
      </c>
      <c r="E12" s="297"/>
      <c r="F12" s="297"/>
    </row>
    <row r="13" spans="1:6" x14ac:dyDescent="0.35">
      <c r="A13" s="294">
        <v>5</v>
      </c>
      <c r="B13" s="295" t="s">
        <v>1148</v>
      </c>
      <c r="C13" s="300">
        <v>-725.13402533197859</v>
      </c>
      <c r="D13" s="300">
        <v>-692.82061666363006</v>
      </c>
      <c r="E13" s="297"/>
      <c r="F13" s="297"/>
    </row>
    <row r="14" spans="1:6" x14ac:dyDescent="0.35">
      <c r="A14" s="298">
        <v>6</v>
      </c>
      <c r="B14" s="295" t="s">
        <v>1149</v>
      </c>
      <c r="C14" s="300">
        <v>362.55346504470265</v>
      </c>
      <c r="D14" s="300">
        <v>346.40467623971341</v>
      </c>
      <c r="E14" s="297"/>
      <c r="F14" s="297"/>
    </row>
    <row r="20" spans="2:6" x14ac:dyDescent="0.35">
      <c r="B20" s="564" t="s">
        <v>1567</v>
      </c>
      <c r="C20" s="565"/>
      <c r="D20" s="565"/>
      <c r="E20" s="565"/>
      <c r="F20" s="566"/>
    </row>
    <row r="21" spans="2:6" x14ac:dyDescent="0.35">
      <c r="B21" s="567" t="s">
        <v>1142</v>
      </c>
      <c r="C21" s="563"/>
      <c r="D21" s="563"/>
      <c r="E21" s="563"/>
      <c r="F21" s="568"/>
    </row>
    <row r="22" spans="2:6" x14ac:dyDescent="0.35">
      <c r="B22" s="569" t="s">
        <v>1569</v>
      </c>
      <c r="C22" s="570"/>
      <c r="D22" s="570"/>
      <c r="E22" s="570"/>
      <c r="F22" s="571"/>
    </row>
  </sheetData>
  <sheetProtection algorithmName="SHA-512" hashValue="8yVq51aijqskw584dQ7afbM5/WPPc6JmoqqOm2hw6qb/D8qDJkRO3QbSPGSjyoY7XEvV6q6RR0TytyeNfy7eTw==" saltValue="67Z32oyGs9Z5Ctc8D7MTfw==" spinCount="100000" sheet="1" objects="1" scenarios="1" formatColumns="0" formatRows="0"/>
  <mergeCells count="3">
    <mergeCell ref="A6:B8"/>
    <mergeCell ref="C7:D7"/>
    <mergeCell ref="E7:F7"/>
  </mergeCells>
  <pageMargins left="0.7" right="0.7" top="0.75" bottom="0.75" header="0.3" footer="0.3"/>
  <pageSetup paperSize="9" scale="75" orientation="landscape" r:id="rId1"/>
  <headerFooter>
    <oddHeader>&amp;CEN
Annex XX</oddHeader>
    <oddFooter>&amp;C&amp;"Calibri"&amp;11&amp;K000000&amp;"Calibri"&amp;11&amp;K000000&amp;P_x000D_&amp;1#&amp;"Calibri"&amp;8&amp;K000000Informationsklass: Konfidentiell</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4932A-F94B-4CCA-9B30-A4A23B9D722F}">
  <sheetPr codeName="Blad37">
    <pageSetUpPr fitToPage="1"/>
  </sheetPr>
  <dimension ref="A1:D26"/>
  <sheetViews>
    <sheetView showGridLines="0" zoomScale="85" zoomScaleNormal="85" zoomScalePageLayoutView="110" workbookViewId="0"/>
  </sheetViews>
  <sheetFormatPr defaultColWidth="9.1796875" defaultRowHeight="15.5" x14ac:dyDescent="0.35"/>
  <cols>
    <col min="1" max="1" width="9.1796875" style="319"/>
    <col min="2" max="2" width="114.453125" style="319" bestFit="1" customWidth="1"/>
    <col min="3" max="3" width="92.81640625" style="319" customWidth="1"/>
    <col min="4" max="4" width="28" style="320" customWidth="1"/>
    <col min="5" max="16384" width="9.1796875" style="319"/>
  </cols>
  <sheetData>
    <row r="1" spans="1:4" ht="18.5" x14ac:dyDescent="0.45">
      <c r="A1" s="473" t="str">
        <f>'EU OV1'!A1</f>
        <v>Länsförsäkringar Bank group, Pillar 3 disclosure 2024 Q2</v>
      </c>
    </row>
    <row r="2" spans="1:4" x14ac:dyDescent="0.35">
      <c r="A2" s="467" t="s">
        <v>1182</v>
      </c>
      <c r="B2" s="405"/>
    </row>
    <row r="3" spans="1:4" x14ac:dyDescent="0.35">
      <c r="A3" s="474" t="s">
        <v>1508</v>
      </c>
      <c r="B3" s="405"/>
    </row>
    <row r="4" spans="1:4" x14ac:dyDescent="0.35">
      <c r="C4" s="321"/>
      <c r="D4" s="322"/>
    </row>
    <row r="5" spans="1:4" ht="31" x14ac:dyDescent="0.35">
      <c r="A5" s="323" t="s">
        <v>876</v>
      </c>
      <c r="B5" s="735" t="s">
        <v>1183</v>
      </c>
      <c r="C5" s="735"/>
      <c r="D5" s="324"/>
    </row>
    <row r="6" spans="1:4" ht="15" customHeight="1" x14ac:dyDescent="0.35">
      <c r="A6" s="325"/>
      <c r="B6" s="407" t="s">
        <v>1184</v>
      </c>
      <c r="C6" s="326"/>
      <c r="D6" s="324"/>
    </row>
    <row r="7" spans="1:4" ht="87" customHeight="1" x14ac:dyDescent="0.35">
      <c r="A7" s="327" t="s">
        <v>877</v>
      </c>
      <c r="B7" s="317" t="s">
        <v>1185</v>
      </c>
      <c r="C7" s="364" t="s">
        <v>1550</v>
      </c>
      <c r="D7" s="324"/>
    </row>
    <row r="8" spans="1:4" ht="388.5" customHeight="1" x14ac:dyDescent="0.35">
      <c r="A8" s="327" t="s">
        <v>879</v>
      </c>
      <c r="B8" s="317" t="s">
        <v>1186</v>
      </c>
      <c r="C8" s="364" t="s">
        <v>1562</v>
      </c>
      <c r="D8" s="324"/>
    </row>
    <row r="9" spans="1:4" ht="87" customHeight="1" x14ac:dyDescent="0.35">
      <c r="A9" s="327" t="s">
        <v>881</v>
      </c>
      <c r="B9" s="317" t="s">
        <v>1187</v>
      </c>
      <c r="C9" s="364" t="s">
        <v>1551</v>
      </c>
      <c r="D9" s="324"/>
    </row>
    <row r="10" spans="1:4" ht="161.25" customHeight="1" x14ac:dyDescent="0.35">
      <c r="A10" s="327" t="s">
        <v>883</v>
      </c>
      <c r="B10" s="317" t="s">
        <v>1188</v>
      </c>
      <c r="C10" s="364" t="s">
        <v>1540</v>
      </c>
      <c r="D10" s="324"/>
    </row>
    <row r="11" spans="1:4" x14ac:dyDescent="0.35">
      <c r="A11" s="328"/>
      <c r="B11" s="407" t="s">
        <v>1189</v>
      </c>
      <c r="C11" s="412"/>
      <c r="D11" s="324"/>
    </row>
    <row r="12" spans="1:4" ht="87" customHeight="1" x14ac:dyDescent="0.35">
      <c r="A12" s="323" t="s">
        <v>885</v>
      </c>
      <c r="B12" s="317" t="s">
        <v>1190</v>
      </c>
      <c r="C12" s="364" t="s">
        <v>1479</v>
      </c>
      <c r="D12" s="330"/>
    </row>
    <row r="13" spans="1:4" ht="87" customHeight="1" x14ac:dyDescent="0.35">
      <c r="A13" s="323" t="s">
        <v>887</v>
      </c>
      <c r="B13" s="317" t="s">
        <v>1191</v>
      </c>
      <c r="C13" s="364" t="s">
        <v>1541</v>
      </c>
      <c r="D13" s="330"/>
    </row>
    <row r="14" spans="1:4" ht="87" customHeight="1" x14ac:dyDescent="0.35">
      <c r="A14" s="327" t="s">
        <v>889</v>
      </c>
      <c r="B14" s="317" t="s">
        <v>1192</v>
      </c>
      <c r="C14" s="413" t="s">
        <v>1494</v>
      </c>
      <c r="D14" s="324"/>
    </row>
    <row r="15" spans="1:4" ht="87" customHeight="1" x14ac:dyDescent="0.35">
      <c r="A15" s="327" t="s">
        <v>1134</v>
      </c>
      <c r="B15" s="317" t="s">
        <v>1193</v>
      </c>
      <c r="C15" s="364" t="s">
        <v>1495</v>
      </c>
      <c r="D15" s="330"/>
    </row>
    <row r="16" spans="1:4" ht="87" customHeight="1" x14ac:dyDescent="0.35">
      <c r="A16" s="327" t="s">
        <v>1135</v>
      </c>
      <c r="B16" s="317" t="s">
        <v>1194</v>
      </c>
      <c r="C16" s="364" t="s">
        <v>1486</v>
      </c>
      <c r="D16" s="330"/>
    </row>
    <row r="17" spans="1:4" x14ac:dyDescent="0.35">
      <c r="A17" s="325"/>
      <c r="B17" s="407" t="s">
        <v>1195</v>
      </c>
      <c r="C17" s="412"/>
      <c r="D17" s="330"/>
    </row>
    <row r="18" spans="1:4" ht="212.25" customHeight="1" x14ac:dyDescent="0.35">
      <c r="A18" s="327" t="s">
        <v>1138</v>
      </c>
      <c r="B18" s="317" t="s">
        <v>1196</v>
      </c>
      <c r="C18" s="364" t="s">
        <v>1542</v>
      </c>
      <c r="D18" s="330"/>
    </row>
    <row r="19" spans="1:4" ht="172.5" customHeight="1" x14ac:dyDescent="0.35">
      <c r="A19" s="327" t="s">
        <v>1197</v>
      </c>
      <c r="B19" s="317" t="s">
        <v>1198</v>
      </c>
      <c r="C19" s="364" t="s">
        <v>1543</v>
      </c>
      <c r="D19" s="330"/>
    </row>
    <row r="20" spans="1:4" ht="87" customHeight="1" x14ac:dyDescent="0.35">
      <c r="A20" s="327" t="s">
        <v>1199</v>
      </c>
      <c r="B20" s="317" t="s">
        <v>1200</v>
      </c>
      <c r="C20" s="413" t="s">
        <v>1544</v>
      </c>
      <c r="D20" s="324"/>
    </row>
    <row r="21" spans="1:4" ht="87" customHeight="1" x14ac:dyDescent="0.35">
      <c r="A21" s="327" t="s">
        <v>1201</v>
      </c>
      <c r="B21" s="317" t="s">
        <v>1202</v>
      </c>
      <c r="C21" s="413" t="s">
        <v>1545</v>
      </c>
      <c r="D21" s="324"/>
    </row>
    <row r="22" spans="1:4" ht="160.5" customHeight="1" x14ac:dyDescent="0.35">
      <c r="A22" s="327" t="s">
        <v>1203</v>
      </c>
      <c r="B22" s="317" t="s">
        <v>1204</v>
      </c>
      <c r="C22" s="364" t="s">
        <v>1546</v>
      </c>
      <c r="D22" s="330"/>
    </row>
    <row r="23" spans="1:4" ht="87" customHeight="1" x14ac:dyDescent="0.35">
      <c r="A23" s="327" t="s">
        <v>1205</v>
      </c>
      <c r="B23" s="317" t="s">
        <v>1206</v>
      </c>
      <c r="C23" s="364" t="s">
        <v>1547</v>
      </c>
      <c r="D23" s="330"/>
    </row>
    <row r="24" spans="1:4" ht="87" customHeight="1" x14ac:dyDescent="0.35">
      <c r="A24" s="327" t="s">
        <v>1207</v>
      </c>
      <c r="B24" s="317" t="s">
        <v>1208</v>
      </c>
      <c r="C24" s="364" t="s">
        <v>1548</v>
      </c>
      <c r="D24" s="330"/>
    </row>
    <row r="25" spans="1:4" ht="87" customHeight="1" x14ac:dyDescent="0.35">
      <c r="A25" s="327" t="s">
        <v>1209</v>
      </c>
      <c r="B25" s="317" t="s">
        <v>1210</v>
      </c>
      <c r="C25" s="364" t="s">
        <v>1549</v>
      </c>
      <c r="D25" s="330"/>
    </row>
    <row r="26" spans="1:4" ht="87" customHeight="1" x14ac:dyDescent="0.35">
      <c r="A26" s="327" t="s">
        <v>1211</v>
      </c>
      <c r="B26" s="317" t="s">
        <v>1212</v>
      </c>
      <c r="C26" s="364" t="s">
        <v>1480</v>
      </c>
      <c r="D26" s="330"/>
    </row>
  </sheetData>
  <sheetProtection algorithmName="SHA-512" hashValue="/3k8ME+6qYpyIjnls56pEAWK7pwov8DeZ87X5xNLcD+uUjs5zPRKjFn0uhGX8vEaw/ATz+Vcz/BjPeys9k6H0w==" saltValue="B4QEtJ8JtLleEfe7l25LOQ==" spinCount="100000" sheet="1" objects="1" scenarios="1" formatColumns="0" formatRows="0"/>
  <mergeCells count="1">
    <mergeCell ref="B5:C5"/>
  </mergeCells>
  <pageMargins left="0.70866141732283472" right="0.70866141732283472" top="0.74803149606299213" bottom="0.74803149606299213" header="0.31496062992125984" footer="0.31496062992125984"/>
  <pageSetup paperSize="9" scale="70" orientation="landscape" r:id="rId1"/>
  <headerFooter>
    <oddHeader>&amp;CEN
Annex I&amp;L&amp;"Calibri"&amp;12&amp;K000000EBA Regular Use&amp;1#</oddHeader>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1BBA-8FBB-4C09-8DE0-9E1CC2ABE3D5}">
  <sheetPr codeName="Blad38">
    <pageSetUpPr fitToPage="1"/>
  </sheetPr>
  <dimension ref="A1:E31"/>
  <sheetViews>
    <sheetView showGridLines="0" zoomScale="85" zoomScaleNormal="85" zoomScalePageLayoutView="110" workbookViewId="0"/>
  </sheetViews>
  <sheetFormatPr defaultColWidth="9.1796875" defaultRowHeight="15.5" x14ac:dyDescent="0.35"/>
  <cols>
    <col min="1" max="1" width="9.1796875" style="319"/>
    <col min="2" max="2" width="94.26953125" style="319" customWidth="1"/>
    <col min="3" max="3" width="92.81640625" style="319" customWidth="1"/>
    <col min="4" max="4" width="46.1796875" style="319" customWidth="1"/>
    <col min="5" max="16384" width="9.1796875" style="319"/>
  </cols>
  <sheetData>
    <row r="1" spans="1:3" ht="18.5" x14ac:dyDescent="0.45">
      <c r="A1" s="471" t="str">
        <f>'EU OV1'!A1</f>
        <v>Länsförsäkringar Bank group, Pillar 3 disclosure 2024 Q2</v>
      </c>
      <c r="B1" s="405"/>
    </row>
    <row r="2" spans="1:3" x14ac:dyDescent="0.35">
      <c r="A2" s="467" t="s">
        <v>1213</v>
      </c>
      <c r="B2" s="405"/>
    </row>
    <row r="3" spans="1:3" x14ac:dyDescent="0.35">
      <c r="A3" s="474" t="s">
        <v>1508</v>
      </c>
      <c r="B3" s="405"/>
    </row>
    <row r="4" spans="1:3" x14ac:dyDescent="0.35">
      <c r="C4" s="321"/>
    </row>
    <row r="5" spans="1:3" ht="31" x14ac:dyDescent="0.35">
      <c r="A5" s="323" t="s">
        <v>876</v>
      </c>
      <c r="B5" s="735" t="s">
        <v>1183</v>
      </c>
      <c r="C5" s="735"/>
    </row>
    <row r="6" spans="1:3" x14ac:dyDescent="0.35">
      <c r="A6" s="325"/>
      <c r="B6" s="407" t="s">
        <v>1184</v>
      </c>
      <c r="C6" s="326"/>
    </row>
    <row r="7" spans="1:3" ht="227.25" customHeight="1" x14ac:dyDescent="0.35">
      <c r="A7" s="327" t="s">
        <v>877</v>
      </c>
      <c r="B7" s="317" t="s">
        <v>1214</v>
      </c>
      <c r="C7" s="317" t="s">
        <v>1552</v>
      </c>
    </row>
    <row r="8" spans="1:3" ht="136.5" customHeight="1" x14ac:dyDescent="0.35">
      <c r="A8" s="327" t="s">
        <v>879</v>
      </c>
      <c r="B8" s="317" t="s">
        <v>1215</v>
      </c>
      <c r="C8" s="317" t="s">
        <v>1553</v>
      </c>
    </row>
    <row r="9" spans="1:3" ht="242.25" customHeight="1" x14ac:dyDescent="0.35">
      <c r="A9" s="327" t="s">
        <v>881</v>
      </c>
      <c r="B9" s="317" t="s">
        <v>1216</v>
      </c>
      <c r="C9" s="317" t="s">
        <v>1554</v>
      </c>
    </row>
    <row r="10" spans="1:3" x14ac:dyDescent="0.35">
      <c r="A10" s="328"/>
      <c r="B10" s="407" t="s">
        <v>1189</v>
      </c>
      <c r="C10" s="329"/>
    </row>
    <row r="11" spans="1:3" ht="46.5" x14ac:dyDescent="0.35">
      <c r="A11" s="327" t="s">
        <v>883</v>
      </c>
      <c r="B11" s="317" t="s">
        <v>1217</v>
      </c>
      <c r="C11" s="736" t="s">
        <v>1481</v>
      </c>
    </row>
    <row r="12" spans="1:3" x14ac:dyDescent="0.35">
      <c r="A12" s="331" t="s">
        <v>1135</v>
      </c>
      <c r="B12" s="332" t="s">
        <v>1218</v>
      </c>
      <c r="C12" s="737"/>
    </row>
    <row r="13" spans="1:3" x14ac:dyDescent="0.35">
      <c r="A13" s="331" t="s">
        <v>1219</v>
      </c>
      <c r="B13" s="332" t="s">
        <v>1220</v>
      </c>
      <c r="C13" s="737"/>
    </row>
    <row r="14" spans="1:3" x14ac:dyDescent="0.35">
      <c r="A14" s="331" t="s">
        <v>1221</v>
      </c>
      <c r="B14" s="332" t="s">
        <v>1222</v>
      </c>
      <c r="C14" s="737"/>
    </row>
    <row r="15" spans="1:3" x14ac:dyDescent="0.35">
      <c r="A15" s="331" t="s">
        <v>1223</v>
      </c>
      <c r="B15" s="332" t="s">
        <v>1224</v>
      </c>
      <c r="C15" s="738"/>
    </row>
    <row r="16" spans="1:3" ht="86.25" customHeight="1" x14ac:dyDescent="0.35">
      <c r="A16" s="323" t="s">
        <v>885</v>
      </c>
      <c r="B16" s="317" t="s">
        <v>1225</v>
      </c>
      <c r="C16" s="317" t="s">
        <v>1482</v>
      </c>
    </row>
    <row r="17" spans="1:5" ht="86.25" customHeight="1" x14ac:dyDescent="0.35">
      <c r="A17" s="323" t="s">
        <v>887</v>
      </c>
      <c r="B17" s="317" t="s">
        <v>1226</v>
      </c>
      <c r="C17" s="317" t="s">
        <v>1483</v>
      </c>
    </row>
    <row r="18" spans="1:5" ht="86.25" customHeight="1" x14ac:dyDescent="0.35">
      <c r="A18" s="327" t="s">
        <v>889</v>
      </c>
      <c r="B18" s="317" t="s">
        <v>1227</v>
      </c>
      <c r="C18" s="317" t="s">
        <v>1486</v>
      </c>
    </row>
    <row r="19" spans="1:5" x14ac:dyDescent="0.35">
      <c r="A19" s="325"/>
      <c r="B19" s="407" t="s">
        <v>1195</v>
      </c>
      <c r="C19" s="326"/>
    </row>
    <row r="20" spans="1:5" ht="77.5" x14ac:dyDescent="0.35">
      <c r="A20" s="327" t="s">
        <v>1134</v>
      </c>
      <c r="B20" s="317" t="s">
        <v>1228</v>
      </c>
      <c r="C20" s="364" t="s">
        <v>1557</v>
      </c>
    </row>
    <row r="21" spans="1:5" ht="217" x14ac:dyDescent="0.35">
      <c r="A21" s="327" t="s">
        <v>1135</v>
      </c>
      <c r="B21" s="317" t="s">
        <v>1229</v>
      </c>
      <c r="C21" s="317" t="s">
        <v>1558</v>
      </c>
    </row>
    <row r="22" spans="1:5" ht="279" x14ac:dyDescent="0.35">
      <c r="A22" s="327" t="s">
        <v>1138</v>
      </c>
      <c r="B22" s="317" t="s">
        <v>1230</v>
      </c>
      <c r="C22" s="317" t="s">
        <v>1559</v>
      </c>
    </row>
    <row r="23" spans="1:5" ht="87" customHeight="1" x14ac:dyDescent="0.35">
      <c r="A23" s="327" t="s">
        <v>1197</v>
      </c>
      <c r="B23" s="317" t="s">
        <v>1231</v>
      </c>
      <c r="C23" s="317" t="s">
        <v>1560</v>
      </c>
    </row>
    <row r="24" spans="1:5" ht="87" customHeight="1" x14ac:dyDescent="0.35">
      <c r="A24" s="327" t="s">
        <v>1199</v>
      </c>
      <c r="B24" s="317" t="s">
        <v>1232</v>
      </c>
      <c r="C24" s="317" t="s">
        <v>1563</v>
      </c>
    </row>
    <row r="25" spans="1:5" ht="87" customHeight="1" x14ac:dyDescent="0.35">
      <c r="A25" s="327" t="s">
        <v>1201</v>
      </c>
      <c r="B25" s="317" t="s">
        <v>1212</v>
      </c>
      <c r="C25" s="317" t="s">
        <v>1561</v>
      </c>
    </row>
    <row r="26" spans="1:5" x14ac:dyDescent="0.35">
      <c r="A26" s="327"/>
    </row>
    <row r="31" spans="1:5" x14ac:dyDescent="0.35">
      <c r="E31" s="408"/>
    </row>
  </sheetData>
  <sheetProtection algorithmName="SHA-512" hashValue="UJc+m9BpzedBw3GUxh9iPZIb3dFmZq9jpy+ZPBvQVwhHgifmifUxfbLf647RpNlo1bGSTKB99euEiMH+nwifTg==" saltValue="EIAsmbkvVv6kePugRlaS5A==" spinCount="100000" sheet="1" objects="1" scenarios="1" formatColumns="0" formatRows="0"/>
  <mergeCells count="2">
    <mergeCell ref="B5:C5"/>
    <mergeCell ref="C11:C15"/>
  </mergeCells>
  <pageMargins left="0.70866141732283472" right="0.70866141732283472" top="0.74803149606299213" bottom="0.74803149606299213" header="0.31496062992125984" footer="0.31496062992125984"/>
  <pageSetup paperSize="9" scale="86" orientation="landscape" r:id="rId1"/>
  <headerFooter>
    <oddHeader>&amp;CEN
Annex I&amp;L&amp;"Calibri"&amp;12&amp;K000000EBA Regular Use&amp;1#</oddHeader>
    <oddFooter>&amp;C&amp;P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D892B-B33B-4D0D-B6FE-FB5CF2C3709C}">
  <sheetPr codeName="Blad39">
    <pageSetUpPr fitToPage="1"/>
  </sheetPr>
  <dimension ref="A1:E44"/>
  <sheetViews>
    <sheetView showGridLines="0" zoomScale="85" zoomScaleNormal="85" zoomScalePageLayoutView="110" workbookViewId="0"/>
  </sheetViews>
  <sheetFormatPr defaultColWidth="9.1796875" defaultRowHeight="15.5" x14ac:dyDescent="0.35"/>
  <cols>
    <col min="1" max="1" width="9.1796875" style="319" customWidth="1"/>
    <col min="2" max="2" width="93" style="319" bestFit="1" customWidth="1"/>
    <col min="3" max="3" width="92.81640625" style="319" customWidth="1"/>
    <col min="4" max="16384" width="9.1796875" style="319"/>
  </cols>
  <sheetData>
    <row r="1" spans="1:3" ht="18.5" x14ac:dyDescent="0.45">
      <c r="A1" s="473" t="str">
        <f>'EU OV1'!A1</f>
        <v>Länsförsäkringar Bank group, Pillar 3 disclosure 2024 Q2</v>
      </c>
    </row>
    <row r="2" spans="1:3" x14ac:dyDescent="0.35">
      <c r="A2" s="467" t="s">
        <v>1233</v>
      </c>
      <c r="B2" s="405"/>
    </row>
    <row r="3" spans="1:3" x14ac:dyDescent="0.35">
      <c r="A3" s="474" t="s">
        <v>1508</v>
      </c>
      <c r="B3" s="405"/>
    </row>
    <row r="4" spans="1:3" x14ac:dyDescent="0.35">
      <c r="C4" s="321"/>
    </row>
    <row r="5" spans="1:3" ht="31" x14ac:dyDescent="0.35">
      <c r="A5" s="323" t="s">
        <v>876</v>
      </c>
      <c r="B5" s="735" t="s">
        <v>1183</v>
      </c>
      <c r="C5" s="735"/>
    </row>
    <row r="6" spans="1:3" x14ac:dyDescent="0.35">
      <c r="A6" s="328"/>
      <c r="B6" s="407" t="s">
        <v>1189</v>
      </c>
      <c r="C6" s="329"/>
    </row>
    <row r="7" spans="1:3" ht="87" customHeight="1" x14ac:dyDescent="0.35">
      <c r="A7" s="327" t="s">
        <v>877</v>
      </c>
      <c r="B7" s="317" t="s">
        <v>1234</v>
      </c>
      <c r="C7" s="364" t="s">
        <v>1555</v>
      </c>
    </row>
    <row r="8" spans="1:3" ht="87" customHeight="1" x14ac:dyDescent="0.35">
      <c r="A8" s="327" t="s">
        <v>879</v>
      </c>
      <c r="B8" s="317" t="s">
        <v>1235</v>
      </c>
      <c r="C8" s="364" t="s">
        <v>1484</v>
      </c>
    </row>
    <row r="9" spans="1:3" ht="31" x14ac:dyDescent="0.35">
      <c r="A9" s="327" t="s">
        <v>881</v>
      </c>
      <c r="B9" s="317" t="s">
        <v>1236</v>
      </c>
      <c r="C9" s="736" t="s">
        <v>1556</v>
      </c>
    </row>
    <row r="10" spans="1:3" x14ac:dyDescent="0.35">
      <c r="A10" s="331" t="s">
        <v>1135</v>
      </c>
      <c r="B10" s="318" t="s">
        <v>1237</v>
      </c>
      <c r="C10" s="737"/>
    </row>
    <row r="11" spans="1:3" x14ac:dyDescent="0.35">
      <c r="A11" s="331" t="s">
        <v>1219</v>
      </c>
      <c r="B11" s="318" t="s">
        <v>1238</v>
      </c>
      <c r="C11" s="737"/>
    </row>
    <row r="12" spans="1:3" ht="15.75" customHeight="1" x14ac:dyDescent="0.35">
      <c r="A12" s="331" t="s">
        <v>1221</v>
      </c>
      <c r="B12" s="318" t="s">
        <v>1239</v>
      </c>
      <c r="C12" s="737"/>
    </row>
    <row r="13" spans="1:3" x14ac:dyDescent="0.35">
      <c r="A13" s="331" t="s">
        <v>1223</v>
      </c>
      <c r="B13" s="318" t="s">
        <v>1240</v>
      </c>
      <c r="C13" s="737"/>
    </row>
    <row r="14" spans="1:3" x14ac:dyDescent="0.35">
      <c r="A14" s="331" t="s">
        <v>1241</v>
      </c>
      <c r="B14" s="318" t="s">
        <v>1242</v>
      </c>
      <c r="C14" s="737"/>
    </row>
    <row r="15" spans="1:3" ht="78" customHeight="1" x14ac:dyDescent="0.35">
      <c r="A15" s="331" t="s">
        <v>1243</v>
      </c>
      <c r="B15" s="318" t="s">
        <v>1244</v>
      </c>
      <c r="C15" s="738"/>
    </row>
    <row r="16" spans="1:3" x14ac:dyDescent="0.35">
      <c r="A16" s="328"/>
      <c r="B16" s="407" t="s">
        <v>1195</v>
      </c>
      <c r="C16" s="412"/>
    </row>
    <row r="17" spans="1:5" ht="31" x14ac:dyDescent="0.35">
      <c r="A17" s="323" t="s">
        <v>883</v>
      </c>
      <c r="B17" s="317" t="s">
        <v>1245</v>
      </c>
      <c r="C17" s="736" t="s">
        <v>1485</v>
      </c>
    </row>
    <row r="18" spans="1:5" x14ac:dyDescent="0.35">
      <c r="A18" s="331" t="s">
        <v>1135</v>
      </c>
      <c r="B18" s="318" t="s">
        <v>1237</v>
      </c>
      <c r="C18" s="737"/>
    </row>
    <row r="19" spans="1:5" x14ac:dyDescent="0.35">
      <c r="A19" s="331" t="s">
        <v>1219</v>
      </c>
      <c r="B19" s="318" t="s">
        <v>1238</v>
      </c>
      <c r="C19" s="737"/>
    </row>
    <row r="20" spans="1:5" ht="15.75" customHeight="1" x14ac:dyDescent="0.35">
      <c r="A20" s="331" t="s">
        <v>1221</v>
      </c>
      <c r="B20" s="318" t="s">
        <v>1239</v>
      </c>
      <c r="C20" s="737"/>
    </row>
    <row r="21" spans="1:5" x14ac:dyDescent="0.35">
      <c r="A21" s="331" t="s">
        <v>1223</v>
      </c>
      <c r="B21" s="318" t="s">
        <v>1240</v>
      </c>
      <c r="C21" s="737"/>
    </row>
    <row r="22" spans="1:5" x14ac:dyDescent="0.35">
      <c r="A22" s="331" t="s">
        <v>1241</v>
      </c>
      <c r="B22" s="318" t="s">
        <v>1242</v>
      </c>
      <c r="C22" s="737"/>
    </row>
    <row r="23" spans="1:5" x14ac:dyDescent="0.35">
      <c r="A23" s="331" t="s">
        <v>1243</v>
      </c>
      <c r="B23" s="318" t="s">
        <v>1244</v>
      </c>
      <c r="C23" s="738"/>
    </row>
    <row r="31" spans="1:5" x14ac:dyDescent="0.35">
      <c r="E31" s="408"/>
    </row>
    <row r="44" spans="4:4" x14ac:dyDescent="0.35">
      <c r="D44" s="479"/>
    </row>
  </sheetData>
  <sheetProtection algorithmName="SHA-512" hashValue="bLWmIVQqf3YPHppfhZjocoFCgVB9iB7PyH9S08duSG1roiVWDp+NI9XUswYUa22qj2v/YsMQMD76RmiVzaDJ3g==" saltValue="e7FXgfyd2RO1T0vcUKltdg==" spinCount="100000" sheet="1" objects="1" scenarios="1" formatColumns="0" formatRows="0"/>
  <mergeCells count="3">
    <mergeCell ref="B5:C5"/>
    <mergeCell ref="C9:C15"/>
    <mergeCell ref="C17:C23"/>
  </mergeCells>
  <pageMargins left="0.70866141732283472" right="0.70866141732283472" top="0.74803149606299213" bottom="0.74803149606299213" header="0.31496062992125984" footer="0.31496062992125984"/>
  <pageSetup paperSize="9" scale="95" orientation="landscape" r:id="rId1"/>
  <headerFooter>
    <oddHeader>&amp;CEN
Annex I&amp;L&amp;"Calibri"&amp;12&amp;K000000EBA Regular Use&amp;1#</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C558B-FFDD-4CC3-A53D-C00BDB839236}">
  <sheetPr codeName="Blad40"/>
  <dimension ref="A1:R96"/>
  <sheetViews>
    <sheetView showZeros="0" zoomScale="85" zoomScaleNormal="85" workbookViewId="0"/>
  </sheetViews>
  <sheetFormatPr defaultColWidth="8.81640625" defaultRowHeight="15.5" x14ac:dyDescent="0.35"/>
  <cols>
    <col min="1" max="1" width="3.7265625" style="320" customWidth="1"/>
    <col min="2" max="2" width="72.54296875" style="320" customWidth="1"/>
    <col min="3" max="3" width="21.54296875" style="320" customWidth="1"/>
    <col min="4" max="4" width="27" style="320" bestFit="1" customWidth="1"/>
    <col min="5" max="12" width="21.54296875" style="320" customWidth="1"/>
    <col min="13" max="13" width="23.54296875" style="320" customWidth="1"/>
    <col min="14" max="17" width="21" style="320" customWidth="1"/>
    <col min="18" max="18" width="17.26953125" style="446" bestFit="1" customWidth="1"/>
    <col min="19" max="16384" width="8.81640625" style="320"/>
  </cols>
  <sheetData>
    <row r="1" spans="1:18" ht="18.5" x14ac:dyDescent="0.45">
      <c r="A1" s="470" t="str">
        <f>'EU OV1'!A1</f>
        <v>Länsförsäkringar Bank group, Pillar 3 disclosure 2024 Q2</v>
      </c>
    </row>
    <row r="2" spans="1:18" x14ac:dyDescent="0.35">
      <c r="A2" s="472" t="s">
        <v>1507</v>
      </c>
    </row>
    <row r="3" spans="1:18" customFormat="1" x14ac:dyDescent="0.35">
      <c r="A3" s="472" t="s">
        <v>1501</v>
      </c>
    </row>
    <row r="4" spans="1:18" x14ac:dyDescent="0.35">
      <c r="B4" s="409"/>
      <c r="C4" s="405"/>
      <c r="D4" s="405"/>
      <c r="E4" s="405"/>
    </row>
    <row r="5" spans="1:18" ht="15" customHeight="1" x14ac:dyDescent="0.35">
      <c r="B5" s="333" t="s">
        <v>1246</v>
      </c>
      <c r="C5" s="334" t="s">
        <v>311</v>
      </c>
      <c r="D5" s="334" t="s">
        <v>312</v>
      </c>
      <c r="E5" s="334" t="s">
        <v>313</v>
      </c>
      <c r="F5" s="334" t="s">
        <v>347</v>
      </c>
      <c r="G5" s="334" t="s">
        <v>348</v>
      </c>
      <c r="H5" s="334" t="s">
        <v>399</v>
      </c>
      <c r="I5" s="334" t="s">
        <v>300</v>
      </c>
      <c r="J5" s="334" t="s">
        <v>400</v>
      </c>
      <c r="K5" s="334" t="s">
        <v>401</v>
      </c>
      <c r="L5" s="334" t="s">
        <v>402</v>
      </c>
      <c r="M5" s="334" t="s">
        <v>403</v>
      </c>
      <c r="N5" s="334" t="s">
        <v>404</v>
      </c>
      <c r="O5" s="334" t="s">
        <v>405</v>
      </c>
      <c r="P5" s="334" t="s">
        <v>509</v>
      </c>
      <c r="Q5" s="334" t="s">
        <v>510</v>
      </c>
      <c r="R5" s="447" t="s">
        <v>599</v>
      </c>
    </row>
    <row r="6" spans="1:18" ht="76.5" customHeight="1" x14ac:dyDescent="0.35">
      <c r="B6" s="335"/>
      <c r="C6" s="752" t="s">
        <v>1496</v>
      </c>
      <c r="D6" s="753"/>
      <c r="E6" s="753"/>
      <c r="F6" s="753"/>
      <c r="G6" s="754"/>
      <c r="H6" s="752" t="s">
        <v>1497</v>
      </c>
      <c r="I6" s="753"/>
      <c r="J6" s="754"/>
      <c r="K6" s="752" t="s">
        <v>1247</v>
      </c>
      <c r="L6" s="754"/>
      <c r="M6" s="748" t="s">
        <v>1248</v>
      </c>
      <c r="N6" s="748" t="s">
        <v>1249</v>
      </c>
      <c r="O6" s="748" t="s">
        <v>1250</v>
      </c>
      <c r="P6" s="748" t="s">
        <v>1251</v>
      </c>
      <c r="Q6" s="748" t="s">
        <v>1252</v>
      </c>
      <c r="R6" s="750" t="s">
        <v>1253</v>
      </c>
    </row>
    <row r="7" spans="1:18" ht="139.5" x14ac:dyDescent="0.35">
      <c r="B7" s="335"/>
      <c r="C7" s="336"/>
      <c r="D7" s="337" t="s">
        <v>1254</v>
      </c>
      <c r="E7" s="337" t="s">
        <v>1255</v>
      </c>
      <c r="F7" s="338" t="s">
        <v>1256</v>
      </c>
      <c r="G7" s="338" t="s">
        <v>1257</v>
      </c>
      <c r="H7" s="339"/>
      <c r="I7" s="337" t="s">
        <v>1258</v>
      </c>
      <c r="J7" s="337" t="s">
        <v>1257</v>
      </c>
      <c r="K7" s="340"/>
      <c r="L7" s="586" t="s">
        <v>1259</v>
      </c>
      <c r="M7" s="749"/>
      <c r="N7" s="749"/>
      <c r="O7" s="749"/>
      <c r="P7" s="749"/>
      <c r="Q7" s="749"/>
      <c r="R7" s="751"/>
    </row>
    <row r="8" spans="1:18" x14ac:dyDescent="0.35">
      <c r="A8" s="341">
        <v>1</v>
      </c>
      <c r="B8" s="609" t="s">
        <v>1260</v>
      </c>
      <c r="C8" s="598">
        <v>25348847070.611855</v>
      </c>
      <c r="D8" s="598">
        <v>1900618.99</v>
      </c>
      <c r="E8" s="598">
        <v>551271.62883760582</v>
      </c>
      <c r="F8" s="598">
        <v>1694353810.6347659</v>
      </c>
      <c r="G8" s="598">
        <v>333893714.40356541</v>
      </c>
      <c r="H8" s="598">
        <v>-183798943.07555291</v>
      </c>
      <c r="I8" s="598">
        <v>-28569775.889557339</v>
      </c>
      <c r="J8" s="598">
        <v>-139137935.85244527</v>
      </c>
      <c r="K8" s="448">
        <v>406686.059050882</v>
      </c>
      <c r="L8" s="448">
        <v>229584.89967901792</v>
      </c>
      <c r="M8" s="610">
        <v>3.5370024147546319E-4</v>
      </c>
      <c r="N8" s="598">
        <v>10851330755.133659</v>
      </c>
      <c r="O8" s="598">
        <v>13455442875.148109</v>
      </c>
      <c r="P8" s="598">
        <v>163488680.38326544</v>
      </c>
      <c r="Q8" s="598">
        <v>878584759.94682252</v>
      </c>
      <c r="R8" s="448">
        <v>6.7363121551988119</v>
      </c>
    </row>
    <row r="9" spans="1:18" x14ac:dyDescent="0.35">
      <c r="A9" s="341">
        <v>2</v>
      </c>
      <c r="B9" s="611" t="s">
        <v>1261</v>
      </c>
      <c r="C9" s="598">
        <v>1784148010.5268023</v>
      </c>
      <c r="D9" s="598"/>
      <c r="E9" s="598"/>
      <c r="F9" s="598">
        <v>123920112.43000001</v>
      </c>
      <c r="G9" s="598">
        <v>9197787.9499999993</v>
      </c>
      <c r="H9" s="598">
        <v>-7072562.0069016693</v>
      </c>
      <c r="I9" s="598">
        <v>-2186903.3638103614</v>
      </c>
      <c r="J9" s="598">
        <v>-3728529.4421109413</v>
      </c>
      <c r="K9" s="449">
        <v>149968.85119261892</v>
      </c>
      <c r="L9" s="449">
        <v>38311.4033892589</v>
      </c>
      <c r="M9" s="449"/>
      <c r="N9" s="599">
        <v>1030376983.3612462</v>
      </c>
      <c r="O9" s="599">
        <v>692267980.32555628</v>
      </c>
      <c r="P9" s="599">
        <v>13959349</v>
      </c>
      <c r="Q9" s="599">
        <v>47543697.840000004</v>
      </c>
      <c r="R9" s="449">
        <v>5.3987534854535335</v>
      </c>
    </row>
    <row r="10" spans="1:18" x14ac:dyDescent="0.35">
      <c r="A10" s="341">
        <v>3</v>
      </c>
      <c r="B10" s="611" t="s">
        <v>1262</v>
      </c>
      <c r="C10" s="598">
        <v>70619348.969999999</v>
      </c>
      <c r="D10" s="598"/>
      <c r="E10" s="598"/>
      <c r="F10" s="598">
        <v>11818996.66</v>
      </c>
      <c r="G10" s="598">
        <v>53902.47</v>
      </c>
      <c r="H10" s="598">
        <v>-210373.57137268301</v>
      </c>
      <c r="I10" s="598">
        <v>-116956.699372683</v>
      </c>
      <c r="J10" s="598">
        <v>-34337.050000000003</v>
      </c>
      <c r="K10" s="449">
        <v>2739.7246706542996</v>
      </c>
      <c r="L10" s="449">
        <v>1439.4080125385999</v>
      </c>
      <c r="M10" s="449"/>
      <c r="N10" s="599">
        <v>49178400.369999997</v>
      </c>
      <c r="O10" s="599">
        <v>21440948.600000001</v>
      </c>
      <c r="P10" s="599"/>
      <c r="Q10" s="599"/>
      <c r="R10" s="449">
        <v>4.5533908233524647</v>
      </c>
    </row>
    <row r="11" spans="1:18" x14ac:dyDescent="0.35">
      <c r="A11" s="341">
        <v>4</v>
      </c>
      <c r="B11" s="612" t="s">
        <v>1263</v>
      </c>
      <c r="C11" s="598"/>
      <c r="D11" s="598"/>
      <c r="E11" s="598"/>
      <c r="F11" s="598"/>
      <c r="G11" s="598"/>
      <c r="H11" s="598"/>
      <c r="I11" s="598"/>
      <c r="J11" s="598"/>
      <c r="K11" s="449"/>
      <c r="L11" s="449"/>
      <c r="M11" s="449"/>
      <c r="N11" s="599"/>
      <c r="O11" s="599"/>
      <c r="P11" s="599"/>
      <c r="Q11" s="599"/>
      <c r="R11" s="449">
        <v>0</v>
      </c>
    </row>
    <row r="12" spans="1:18" x14ac:dyDescent="0.35">
      <c r="A12" s="341">
        <v>5</v>
      </c>
      <c r="B12" s="612" t="s">
        <v>1264</v>
      </c>
      <c r="C12" s="598"/>
      <c r="D12" s="598"/>
      <c r="E12" s="598"/>
      <c r="F12" s="598"/>
      <c r="G12" s="598"/>
      <c r="H12" s="598"/>
      <c r="I12" s="598"/>
      <c r="J12" s="598"/>
      <c r="K12" s="449"/>
      <c r="L12" s="449"/>
      <c r="M12" s="449"/>
      <c r="N12" s="599"/>
      <c r="O12" s="599"/>
      <c r="P12" s="599"/>
      <c r="Q12" s="599"/>
      <c r="R12" s="449">
        <v>0</v>
      </c>
    </row>
    <row r="13" spans="1:18" x14ac:dyDescent="0.35">
      <c r="A13" s="341">
        <v>6</v>
      </c>
      <c r="B13" s="612" t="s">
        <v>1265</v>
      </c>
      <c r="C13" s="598">
        <v>4536777.57</v>
      </c>
      <c r="D13" s="598"/>
      <c r="E13" s="598"/>
      <c r="F13" s="598"/>
      <c r="G13" s="598"/>
      <c r="H13" s="598">
        <v>-6590.41</v>
      </c>
      <c r="I13" s="598"/>
      <c r="J13" s="598"/>
      <c r="K13" s="449">
        <v>206.81562421000001</v>
      </c>
      <c r="L13" s="449">
        <v>108.89755962</v>
      </c>
      <c r="M13" s="449"/>
      <c r="N13" s="599">
        <v>4536777.57</v>
      </c>
      <c r="O13" s="599"/>
      <c r="P13" s="599"/>
      <c r="Q13" s="599"/>
      <c r="R13" s="449">
        <v>2.7506849315068496</v>
      </c>
    </row>
    <row r="14" spans="1:18" x14ac:dyDescent="0.35">
      <c r="A14" s="341">
        <v>7</v>
      </c>
      <c r="B14" s="612" t="s">
        <v>1266</v>
      </c>
      <c r="C14" s="598">
        <v>66082571.399999999</v>
      </c>
      <c r="D14" s="598"/>
      <c r="E14" s="598"/>
      <c r="F14" s="598">
        <v>11818996.66</v>
      </c>
      <c r="G14" s="598">
        <v>53902.47</v>
      </c>
      <c r="H14" s="598">
        <v>-203783.16137268301</v>
      </c>
      <c r="I14" s="598">
        <v>-116956.699372683</v>
      </c>
      <c r="J14" s="598">
        <v>-34337.050000000003</v>
      </c>
      <c r="K14" s="449">
        <v>2532.9090464442997</v>
      </c>
      <c r="L14" s="449">
        <v>1330.5104529185999</v>
      </c>
      <c r="M14" s="449"/>
      <c r="N14" s="599">
        <v>44641622.799999997</v>
      </c>
      <c r="O14" s="599">
        <v>21440948.600000001</v>
      </c>
      <c r="P14" s="599"/>
      <c r="Q14" s="599"/>
      <c r="R14" s="449">
        <v>4.6771522854470229</v>
      </c>
    </row>
    <row r="15" spans="1:18" x14ac:dyDescent="0.35">
      <c r="A15" s="341">
        <v>8</v>
      </c>
      <c r="B15" s="612" t="s">
        <v>1267</v>
      </c>
      <c r="C15" s="598"/>
      <c r="D15" s="598"/>
      <c r="E15" s="598"/>
      <c r="F15" s="598"/>
      <c r="G15" s="598"/>
      <c r="H15" s="598"/>
      <c r="I15" s="598"/>
      <c r="J15" s="598"/>
      <c r="K15" s="449"/>
      <c r="L15" s="449"/>
      <c r="M15" s="449"/>
      <c r="N15" s="599"/>
      <c r="O15" s="599"/>
      <c r="P15" s="599"/>
      <c r="Q15" s="599"/>
      <c r="R15" s="449">
        <v>0</v>
      </c>
    </row>
    <row r="16" spans="1:18" x14ac:dyDescent="0.35">
      <c r="A16" s="341">
        <v>9</v>
      </c>
      <c r="B16" s="611" t="s">
        <v>1268</v>
      </c>
      <c r="C16" s="598">
        <v>1965618269.7636549</v>
      </c>
      <c r="D16" s="598">
        <v>1900618.99</v>
      </c>
      <c r="E16" s="598">
        <v>12478.2717459498</v>
      </c>
      <c r="F16" s="598">
        <v>262392657.6247662</v>
      </c>
      <c r="G16" s="598">
        <v>53460820.459999993</v>
      </c>
      <c r="H16" s="598">
        <v>-28368317.074057769</v>
      </c>
      <c r="I16" s="598">
        <v>-4417456.966902189</v>
      </c>
      <c r="J16" s="598">
        <v>-21467364.571826145</v>
      </c>
      <c r="K16" s="449">
        <v>75108.8085637857</v>
      </c>
      <c r="L16" s="449">
        <v>59600.682671582916</v>
      </c>
      <c r="M16" s="449"/>
      <c r="N16" s="599">
        <v>1375878153.3899403</v>
      </c>
      <c r="O16" s="599">
        <v>568435503.81325424</v>
      </c>
      <c r="P16" s="599">
        <v>5369572.9104605261</v>
      </c>
      <c r="Q16" s="599">
        <v>15935039.65</v>
      </c>
      <c r="R16" s="449">
        <v>4.3848986307694702</v>
      </c>
    </row>
    <row r="17" spans="1:18" x14ac:dyDescent="0.35">
      <c r="A17" s="341">
        <v>10</v>
      </c>
      <c r="B17" s="612" t="s">
        <v>1269</v>
      </c>
      <c r="C17" s="598">
        <v>191552368.74111098</v>
      </c>
      <c r="D17" s="598"/>
      <c r="E17" s="598"/>
      <c r="F17" s="598">
        <v>24898646.789999999</v>
      </c>
      <c r="G17" s="598">
        <v>3067348.07</v>
      </c>
      <c r="H17" s="598">
        <v>-2754680.2222124306</v>
      </c>
      <c r="I17" s="598">
        <v>-483472.52676795278</v>
      </c>
      <c r="J17" s="598">
        <v>-1920607.32</v>
      </c>
      <c r="K17" s="449">
        <v>11997.744520922601</v>
      </c>
      <c r="L17" s="449">
        <v>11046.495049458699</v>
      </c>
      <c r="M17" s="449"/>
      <c r="N17" s="599">
        <v>116110326.91111097</v>
      </c>
      <c r="O17" s="599">
        <v>72479093.900000006</v>
      </c>
      <c r="P17" s="599"/>
      <c r="Q17" s="599">
        <v>2962947.93</v>
      </c>
      <c r="R17" s="449">
        <v>4.8600470684392487</v>
      </c>
    </row>
    <row r="18" spans="1:18" x14ac:dyDescent="0.35">
      <c r="A18" s="341">
        <v>11</v>
      </c>
      <c r="B18" s="612" t="s">
        <v>1270</v>
      </c>
      <c r="C18" s="598">
        <v>24726477.1616753</v>
      </c>
      <c r="D18" s="598"/>
      <c r="E18" s="598"/>
      <c r="F18" s="598">
        <v>3342409.4699999997</v>
      </c>
      <c r="G18" s="598">
        <v>327082.06999999989</v>
      </c>
      <c r="H18" s="598">
        <v>-258100.97984020991</v>
      </c>
      <c r="I18" s="598">
        <v>-63952.812861359904</v>
      </c>
      <c r="J18" s="598">
        <v>-133899.79399999999</v>
      </c>
      <c r="K18" s="449">
        <v>1403.9023874203001</v>
      </c>
      <c r="L18" s="449">
        <v>1292.5066422978</v>
      </c>
      <c r="M18" s="449"/>
      <c r="N18" s="599">
        <v>17000970.111675303</v>
      </c>
      <c r="O18" s="599">
        <v>4703074.17</v>
      </c>
      <c r="P18" s="599">
        <v>1121305</v>
      </c>
      <c r="Q18" s="599">
        <v>1901127.88</v>
      </c>
      <c r="R18" s="449">
        <v>6.1908865870416427</v>
      </c>
    </row>
    <row r="19" spans="1:18" x14ac:dyDescent="0.35">
      <c r="A19" s="341">
        <v>12</v>
      </c>
      <c r="B19" s="612" t="s">
        <v>1271</v>
      </c>
      <c r="C19" s="598">
        <v>2961827.09</v>
      </c>
      <c r="D19" s="598">
        <v>1900618.99</v>
      </c>
      <c r="E19" s="598"/>
      <c r="F19" s="598">
        <v>525958.75</v>
      </c>
      <c r="G19" s="598"/>
      <c r="H19" s="598">
        <v>-15024.18</v>
      </c>
      <c r="I19" s="598">
        <v>-8470.14</v>
      </c>
      <c r="J19" s="598"/>
      <c r="K19" s="449">
        <v>183.2356377662</v>
      </c>
      <c r="L19" s="449">
        <v>168.8423645698</v>
      </c>
      <c r="M19" s="449"/>
      <c r="N19" s="599">
        <v>2882091.42</v>
      </c>
      <c r="O19" s="599">
        <v>79735.67</v>
      </c>
      <c r="P19" s="599"/>
      <c r="Q19" s="599"/>
      <c r="R19" s="449">
        <v>2.2205558320301488</v>
      </c>
    </row>
    <row r="20" spans="1:18" x14ac:dyDescent="0.35">
      <c r="A20" s="341">
        <v>13</v>
      </c>
      <c r="B20" s="612" t="s">
        <v>1272</v>
      </c>
      <c r="C20" s="598">
        <v>9040718.1799999997</v>
      </c>
      <c r="D20" s="598"/>
      <c r="E20" s="598"/>
      <c r="F20" s="598">
        <v>1170029.96</v>
      </c>
      <c r="G20" s="598">
        <v>1339700.08</v>
      </c>
      <c r="H20" s="598">
        <v>-418220.04946060386</v>
      </c>
      <c r="I20" s="598">
        <v>-19354.41</v>
      </c>
      <c r="J20" s="598">
        <v>-389001.83600000001</v>
      </c>
      <c r="K20" s="449">
        <v>336.76848732910003</v>
      </c>
      <c r="L20" s="449">
        <v>307.45764302729998</v>
      </c>
      <c r="M20" s="449"/>
      <c r="N20" s="599">
        <v>8236928.0399999991</v>
      </c>
      <c r="O20" s="599">
        <v>803790.14</v>
      </c>
      <c r="P20" s="599"/>
      <c r="Q20" s="599"/>
      <c r="R20" s="449">
        <v>2.6354314873052109</v>
      </c>
    </row>
    <row r="21" spans="1:18" x14ac:dyDescent="0.35">
      <c r="A21" s="341">
        <v>14</v>
      </c>
      <c r="B21" s="612" t="s">
        <v>1273</v>
      </c>
      <c r="C21" s="598">
        <v>2145088.3200000003</v>
      </c>
      <c r="D21" s="598"/>
      <c r="E21" s="598"/>
      <c r="F21" s="598">
        <v>165520.84</v>
      </c>
      <c r="G21" s="598"/>
      <c r="H21" s="598">
        <v>-5356.02</v>
      </c>
      <c r="I21" s="598">
        <v>-2414.48</v>
      </c>
      <c r="J21" s="598"/>
      <c r="K21" s="449">
        <v>76.788851803</v>
      </c>
      <c r="L21" s="449">
        <v>70.369581462100001</v>
      </c>
      <c r="M21" s="449"/>
      <c r="N21" s="599">
        <v>2073726.32</v>
      </c>
      <c r="O21" s="599">
        <v>71362</v>
      </c>
      <c r="P21" s="599"/>
      <c r="Q21" s="599"/>
      <c r="R21" s="449">
        <v>2.3523861448265495</v>
      </c>
    </row>
    <row r="22" spans="1:18" x14ac:dyDescent="0.35">
      <c r="A22" s="341">
        <v>15</v>
      </c>
      <c r="B22" s="612" t="s">
        <v>1274</v>
      </c>
      <c r="C22" s="598">
        <v>682467.57</v>
      </c>
      <c r="D22" s="598"/>
      <c r="E22" s="598"/>
      <c r="F22" s="598"/>
      <c r="G22" s="598"/>
      <c r="H22" s="598">
        <v>-1059.2</v>
      </c>
      <c r="I22" s="598"/>
      <c r="J22" s="598"/>
      <c r="K22" s="449">
        <v>24.584874962400001</v>
      </c>
      <c r="L22" s="449">
        <v>22.529668314799999</v>
      </c>
      <c r="M22" s="449"/>
      <c r="N22" s="599">
        <v>682467.57</v>
      </c>
      <c r="O22" s="599"/>
      <c r="P22" s="599"/>
      <c r="Q22" s="599"/>
      <c r="R22" s="449">
        <v>2.9916353786277079</v>
      </c>
    </row>
    <row r="23" spans="1:18" ht="31" x14ac:dyDescent="0.35">
      <c r="A23" s="341">
        <v>16</v>
      </c>
      <c r="B23" s="613" t="s">
        <v>1275</v>
      </c>
      <c r="C23" s="598">
        <v>65846263.443333335</v>
      </c>
      <c r="D23" s="598"/>
      <c r="E23" s="598"/>
      <c r="F23" s="598">
        <v>14849446.420000002</v>
      </c>
      <c r="G23" s="598">
        <v>8781.73</v>
      </c>
      <c r="H23" s="598">
        <v>-500458.72693856689</v>
      </c>
      <c r="I23" s="598">
        <v>-447534.20997587102</v>
      </c>
      <c r="J23" s="598">
        <v>-3875.61</v>
      </c>
      <c r="K23" s="449">
        <v>1055.7514090990999</v>
      </c>
      <c r="L23" s="449">
        <v>877.20118338709995</v>
      </c>
      <c r="M23" s="449"/>
      <c r="N23" s="599">
        <v>48309599.57</v>
      </c>
      <c r="O23" s="599">
        <v>17437063.873333335</v>
      </c>
      <c r="P23" s="599"/>
      <c r="Q23" s="599">
        <v>99600</v>
      </c>
      <c r="R23" s="449">
        <v>3.8764511734264633</v>
      </c>
    </row>
    <row r="24" spans="1:18" x14ac:dyDescent="0.35">
      <c r="A24" s="341">
        <v>17</v>
      </c>
      <c r="B24" s="612" t="s">
        <v>1276</v>
      </c>
      <c r="C24" s="598">
        <v>29527018.949999999</v>
      </c>
      <c r="D24" s="598"/>
      <c r="E24" s="598"/>
      <c r="F24" s="598">
        <v>2380310.11</v>
      </c>
      <c r="G24" s="598"/>
      <c r="H24" s="598">
        <v>-63105.389999999803</v>
      </c>
      <c r="I24" s="598">
        <v>-43573.71</v>
      </c>
      <c r="J24" s="598"/>
      <c r="K24" s="449">
        <v>410.18166872350002</v>
      </c>
      <c r="L24" s="449">
        <v>321.10881249080001</v>
      </c>
      <c r="M24" s="449"/>
      <c r="N24" s="599">
        <v>26620652.41</v>
      </c>
      <c r="O24" s="599">
        <v>2906366.54</v>
      </c>
      <c r="P24" s="599"/>
      <c r="Q24" s="599"/>
      <c r="R24" s="449">
        <v>3.5067129148277516</v>
      </c>
    </row>
    <row r="25" spans="1:18" x14ac:dyDescent="0.35">
      <c r="A25" s="341">
        <v>18</v>
      </c>
      <c r="B25" s="612" t="s">
        <v>1277</v>
      </c>
      <c r="C25" s="598">
        <v>56691746.855340511</v>
      </c>
      <c r="D25" s="598"/>
      <c r="E25" s="598"/>
      <c r="F25" s="598">
        <v>10524588.54487999</v>
      </c>
      <c r="G25" s="598">
        <v>641927.02</v>
      </c>
      <c r="H25" s="598">
        <v>-796126.83364422084</v>
      </c>
      <c r="I25" s="598">
        <v>-388658.96510299516</v>
      </c>
      <c r="J25" s="598">
        <v>-334014.55999999988</v>
      </c>
      <c r="K25" s="449">
        <v>877.86800369190007</v>
      </c>
      <c r="L25" s="449">
        <v>686.03024928409991</v>
      </c>
      <c r="M25" s="449"/>
      <c r="N25" s="599">
        <v>51133288.504879989</v>
      </c>
      <c r="O25" s="599">
        <v>5276392.4400000004</v>
      </c>
      <c r="P25" s="599">
        <v>177565.91046052551</v>
      </c>
      <c r="Q25" s="599">
        <v>104500</v>
      </c>
      <c r="R25" s="449">
        <v>3.6320907172773911</v>
      </c>
    </row>
    <row r="26" spans="1:18" x14ac:dyDescent="0.35">
      <c r="A26" s="341">
        <v>19</v>
      </c>
      <c r="B26" s="612" t="s">
        <v>1278</v>
      </c>
      <c r="C26" s="598">
        <v>2070668.99</v>
      </c>
      <c r="D26" s="598"/>
      <c r="E26" s="598"/>
      <c r="F26" s="598">
        <v>1956904.08</v>
      </c>
      <c r="G26" s="598"/>
      <c r="H26" s="598">
        <v>-25920.28</v>
      </c>
      <c r="I26" s="598">
        <v>-25874.85</v>
      </c>
      <c r="J26" s="598"/>
      <c r="K26" s="449">
        <v>163.97353867499999</v>
      </c>
      <c r="L26" s="449">
        <v>113.13906493499999</v>
      </c>
      <c r="M26" s="449"/>
      <c r="N26" s="599">
        <v>2070668.99</v>
      </c>
      <c r="O26" s="599"/>
      <c r="P26" s="599"/>
      <c r="Q26" s="599"/>
      <c r="R26" s="449">
        <v>2.8559068330408759</v>
      </c>
    </row>
    <row r="27" spans="1:18" x14ac:dyDescent="0.35">
      <c r="A27" s="341">
        <v>20</v>
      </c>
      <c r="B27" s="612" t="s">
        <v>1279</v>
      </c>
      <c r="C27" s="598">
        <v>40943074.958070293</v>
      </c>
      <c r="D27" s="598"/>
      <c r="E27" s="598"/>
      <c r="F27" s="598">
        <v>17809469.02</v>
      </c>
      <c r="G27" s="598"/>
      <c r="H27" s="598">
        <v>-257997.875585753</v>
      </c>
      <c r="I27" s="598">
        <v>-232329.476</v>
      </c>
      <c r="J27" s="598"/>
      <c r="K27" s="449">
        <v>2747.0096399197</v>
      </c>
      <c r="L27" s="449">
        <v>1894.3756107212</v>
      </c>
      <c r="M27" s="449"/>
      <c r="N27" s="599">
        <v>21843629.600000001</v>
      </c>
      <c r="O27" s="599">
        <v>17301172.958070293</v>
      </c>
      <c r="P27" s="599"/>
      <c r="Q27" s="599">
        <v>1798272.4</v>
      </c>
      <c r="R27" s="449">
        <v>6.1371279422032909</v>
      </c>
    </row>
    <row r="28" spans="1:18" x14ac:dyDescent="0.35">
      <c r="A28" s="341">
        <v>21</v>
      </c>
      <c r="B28" s="612" t="s">
        <v>1280</v>
      </c>
      <c r="C28" s="598">
        <v>4332273.79</v>
      </c>
      <c r="D28" s="598"/>
      <c r="E28" s="598"/>
      <c r="F28" s="598">
        <v>522045.06</v>
      </c>
      <c r="G28" s="598">
        <v>196334.19</v>
      </c>
      <c r="H28" s="598">
        <v>-139787.07</v>
      </c>
      <c r="I28" s="598">
        <v>-15718.99</v>
      </c>
      <c r="J28" s="598">
        <v>-118255.52</v>
      </c>
      <c r="K28" s="449">
        <v>296.16932047860001</v>
      </c>
      <c r="L28" s="449">
        <v>204.35199638489999</v>
      </c>
      <c r="M28" s="449"/>
      <c r="N28" s="599">
        <v>4331007.9000000004</v>
      </c>
      <c r="O28" s="599"/>
      <c r="P28" s="599"/>
      <c r="Q28" s="599">
        <v>1265.8900000000001</v>
      </c>
      <c r="R28" s="449">
        <v>1.0772394007120851</v>
      </c>
    </row>
    <row r="29" spans="1:18" x14ac:dyDescent="0.35">
      <c r="A29" s="341">
        <v>22</v>
      </c>
      <c r="B29" s="612" t="s">
        <v>1281</v>
      </c>
      <c r="C29" s="598">
        <v>66311423.939999998</v>
      </c>
      <c r="D29" s="598"/>
      <c r="E29" s="598"/>
      <c r="F29" s="598">
        <v>2418183.87</v>
      </c>
      <c r="G29" s="598">
        <v>55233.5</v>
      </c>
      <c r="H29" s="598">
        <v>-128384.5994955607</v>
      </c>
      <c r="I29" s="598">
        <v>-21006.86</v>
      </c>
      <c r="J29" s="598">
        <v>-19577.91</v>
      </c>
      <c r="K29" s="449">
        <v>4130.3210621866992</v>
      </c>
      <c r="L29" s="449">
        <v>2847.4859955991001</v>
      </c>
      <c r="M29" s="449"/>
      <c r="N29" s="599">
        <v>42753293.890000001</v>
      </c>
      <c r="O29" s="599">
        <v>22237616.050000001</v>
      </c>
      <c r="P29" s="599"/>
      <c r="Q29" s="599">
        <v>1320514</v>
      </c>
      <c r="R29" s="449">
        <v>5.0516547936944436</v>
      </c>
    </row>
    <row r="30" spans="1:18" x14ac:dyDescent="0.35">
      <c r="A30" s="341">
        <v>23</v>
      </c>
      <c r="B30" s="612" t="s">
        <v>1282</v>
      </c>
      <c r="C30" s="598">
        <v>68426987.780000001</v>
      </c>
      <c r="D30" s="598"/>
      <c r="E30" s="598"/>
      <c r="F30" s="598">
        <v>7218083.5399999991</v>
      </c>
      <c r="G30" s="598">
        <v>1494808.8399999999</v>
      </c>
      <c r="H30" s="598">
        <v>-826964.77387515688</v>
      </c>
      <c r="I30" s="598">
        <v>-84717</v>
      </c>
      <c r="J30" s="598">
        <v>-626670.06999999995</v>
      </c>
      <c r="K30" s="449">
        <v>3235.0157210555999</v>
      </c>
      <c r="L30" s="449">
        <v>2225.9681068228001</v>
      </c>
      <c r="M30" s="449"/>
      <c r="N30" s="599">
        <v>42573820.68</v>
      </c>
      <c r="O30" s="599">
        <v>24522968.75</v>
      </c>
      <c r="P30" s="599">
        <v>1330198.3500000001</v>
      </c>
      <c r="Q30" s="599"/>
      <c r="R30" s="449">
        <v>4.9972567734527757</v>
      </c>
    </row>
    <row r="31" spans="1:18" x14ac:dyDescent="0.35">
      <c r="A31" s="341">
        <v>24</v>
      </c>
      <c r="B31" s="612" t="s">
        <v>1283</v>
      </c>
      <c r="C31" s="598">
        <v>34448888.508461535</v>
      </c>
      <c r="D31" s="598"/>
      <c r="E31" s="598"/>
      <c r="F31" s="598">
        <v>4162835.79</v>
      </c>
      <c r="G31" s="598"/>
      <c r="H31" s="598">
        <v>-191075.09384615361</v>
      </c>
      <c r="I31" s="598">
        <v>-142941.49</v>
      </c>
      <c r="J31" s="598"/>
      <c r="K31" s="449">
        <v>1484.077579992</v>
      </c>
      <c r="L31" s="449">
        <v>1099.3275497399</v>
      </c>
      <c r="M31" s="449"/>
      <c r="N31" s="599">
        <v>33446186.969999999</v>
      </c>
      <c r="O31" s="599">
        <v>1002701.538461539</v>
      </c>
      <c r="P31" s="599"/>
      <c r="Q31" s="599"/>
      <c r="R31" s="449">
        <v>3.2701268602553086</v>
      </c>
    </row>
    <row r="32" spans="1:18" x14ac:dyDescent="0.35">
      <c r="A32" s="341">
        <v>25</v>
      </c>
      <c r="B32" s="612" t="s">
        <v>1284</v>
      </c>
      <c r="C32" s="598">
        <v>842861224.75212407</v>
      </c>
      <c r="D32" s="598"/>
      <c r="E32" s="598">
        <v>0</v>
      </c>
      <c r="F32" s="598">
        <v>118309560.25988615</v>
      </c>
      <c r="G32" s="598">
        <v>2644010.7299999995</v>
      </c>
      <c r="H32" s="598">
        <v>-3548537.5802307818</v>
      </c>
      <c r="I32" s="598">
        <v>-1320333.1318897756</v>
      </c>
      <c r="J32" s="598">
        <v>-1208311.3560000001</v>
      </c>
      <c r="K32" s="449">
        <v>36170.053262136702</v>
      </c>
      <c r="L32" s="449">
        <v>26766.920944831098</v>
      </c>
      <c r="M32" s="449"/>
      <c r="N32" s="599">
        <v>557076151.52873492</v>
      </c>
      <c r="O32" s="599">
        <v>279320319.34338915</v>
      </c>
      <c r="P32" s="599">
        <v>1237628.77</v>
      </c>
      <c r="Q32" s="599">
        <v>5227125.1099999994</v>
      </c>
      <c r="R32" s="449">
        <v>4.4987683063630621</v>
      </c>
    </row>
    <row r="33" spans="1:18" x14ac:dyDescent="0.35">
      <c r="A33" s="341">
        <v>26</v>
      </c>
      <c r="B33" s="612" t="s">
        <v>1285</v>
      </c>
      <c r="C33" s="598">
        <v>44998795.020000003</v>
      </c>
      <c r="D33" s="598"/>
      <c r="E33" s="598"/>
      <c r="F33" s="598">
        <v>749491.08</v>
      </c>
      <c r="G33" s="598">
        <v>40243.83</v>
      </c>
      <c r="H33" s="598">
        <v>-107223.548608043</v>
      </c>
      <c r="I33" s="598">
        <v>-8436.4699999999993</v>
      </c>
      <c r="J33" s="598">
        <v>-22308.59</v>
      </c>
      <c r="K33" s="449">
        <v>910.9875854508</v>
      </c>
      <c r="L33" s="449">
        <v>867.63082237650008</v>
      </c>
      <c r="M33" s="449"/>
      <c r="N33" s="599">
        <v>30079116.440000001</v>
      </c>
      <c r="O33" s="599">
        <v>14919678.58</v>
      </c>
      <c r="P33" s="599"/>
      <c r="Q33" s="599"/>
      <c r="R33" s="449">
        <v>3.6352281242631719</v>
      </c>
    </row>
    <row r="34" spans="1:18" x14ac:dyDescent="0.35">
      <c r="A34" s="341">
        <v>27</v>
      </c>
      <c r="B34" s="612" t="s">
        <v>1286</v>
      </c>
      <c r="C34" s="598">
        <v>22549685.120000001</v>
      </c>
      <c r="D34" s="598"/>
      <c r="E34" s="598"/>
      <c r="F34" s="598">
        <v>1334609.8699999999</v>
      </c>
      <c r="G34" s="598">
        <v>299547.55</v>
      </c>
      <c r="H34" s="598">
        <v>-250301.8802232469</v>
      </c>
      <c r="I34" s="598">
        <v>-12117.52</v>
      </c>
      <c r="J34" s="598">
        <v>-178014.39</v>
      </c>
      <c r="K34" s="449">
        <v>410.48630347020003</v>
      </c>
      <c r="L34" s="449">
        <v>391.56694950529999</v>
      </c>
      <c r="M34" s="449"/>
      <c r="N34" s="599">
        <v>22393524.82</v>
      </c>
      <c r="O34" s="599">
        <v>150880.18</v>
      </c>
      <c r="P34" s="599"/>
      <c r="Q34" s="599">
        <v>5280.12</v>
      </c>
      <c r="R34" s="449">
        <v>2.1015278276858207</v>
      </c>
    </row>
    <row r="35" spans="1:18" x14ac:dyDescent="0.35">
      <c r="A35" s="341">
        <v>28</v>
      </c>
      <c r="B35" s="612" t="s">
        <v>1287</v>
      </c>
      <c r="C35" s="598">
        <v>206833254.42818326</v>
      </c>
      <c r="D35" s="598"/>
      <c r="E35" s="598">
        <v>11840.8562356002</v>
      </c>
      <c r="F35" s="598">
        <v>29871876.18</v>
      </c>
      <c r="G35" s="598">
        <v>5748156.54</v>
      </c>
      <c r="H35" s="598">
        <v>-3532928.6360563328</v>
      </c>
      <c r="I35" s="598">
        <v>-719312.16081249586</v>
      </c>
      <c r="J35" s="598">
        <v>-2541466.5080000004</v>
      </c>
      <c r="K35" s="449">
        <v>3378.2037428198</v>
      </c>
      <c r="L35" s="449">
        <v>3213.8770257947999</v>
      </c>
      <c r="M35" s="449"/>
      <c r="N35" s="599">
        <v>158726454.12818325</v>
      </c>
      <c r="O35" s="599">
        <v>46603925.420000002</v>
      </c>
      <c r="P35" s="599">
        <v>1502874.88</v>
      </c>
      <c r="Q35" s="599"/>
      <c r="R35" s="449">
        <v>3.9947511559221089</v>
      </c>
    </row>
    <row r="36" spans="1:18" x14ac:dyDescent="0.35">
      <c r="A36" s="341">
        <v>29</v>
      </c>
      <c r="B36" s="612" t="s">
        <v>1288</v>
      </c>
      <c r="C36" s="598">
        <v>45175759.405355647</v>
      </c>
      <c r="D36" s="598"/>
      <c r="E36" s="598">
        <v>637.41551034960003</v>
      </c>
      <c r="F36" s="598">
        <v>1805200.43</v>
      </c>
      <c r="G36" s="598">
        <v>15406156.199999999</v>
      </c>
      <c r="H36" s="598">
        <v>-4261436.1977519616</v>
      </c>
      <c r="I36" s="598">
        <v>-20192.759999999998</v>
      </c>
      <c r="J36" s="598">
        <v>-4205400.42</v>
      </c>
      <c r="K36" s="449">
        <v>1163.7118552016</v>
      </c>
      <c r="L36" s="449">
        <v>1135.1846222515001</v>
      </c>
      <c r="M36" s="449"/>
      <c r="N36" s="599">
        <v>28097523.585355647</v>
      </c>
      <c r="O36" s="599">
        <v>17078235.82</v>
      </c>
      <c r="P36" s="599"/>
      <c r="Q36" s="599"/>
      <c r="R36" s="449">
        <v>3.9896769864251787</v>
      </c>
    </row>
    <row r="37" spans="1:18" x14ac:dyDescent="0.35">
      <c r="A37" s="341">
        <v>30</v>
      </c>
      <c r="B37" s="612" t="s">
        <v>1289</v>
      </c>
      <c r="C37" s="598">
        <v>23519927.740000002</v>
      </c>
      <c r="D37" s="598"/>
      <c r="E37" s="598">
        <v>0</v>
      </c>
      <c r="F37" s="598">
        <v>113793.8</v>
      </c>
      <c r="G37" s="598">
        <v>18718094.43</v>
      </c>
      <c r="H37" s="598">
        <v>-8401870.2382143997</v>
      </c>
      <c r="I37" s="598">
        <v>-4023.66</v>
      </c>
      <c r="J37" s="598">
        <v>-8391018.8599999994</v>
      </c>
      <c r="K37" s="449">
        <v>482.60263176059999</v>
      </c>
      <c r="L37" s="449">
        <v>470.00336065580001</v>
      </c>
      <c r="M37" s="449"/>
      <c r="N37" s="599">
        <v>22640469.460000001</v>
      </c>
      <c r="O37" s="599">
        <v>806108.84</v>
      </c>
      <c r="P37" s="599"/>
      <c r="Q37" s="599">
        <v>73349.440000000002</v>
      </c>
      <c r="R37" s="449">
        <v>4.4349659391497926</v>
      </c>
    </row>
    <row r="38" spans="1:18" x14ac:dyDescent="0.35">
      <c r="A38" s="341">
        <v>31</v>
      </c>
      <c r="B38" s="612" t="s">
        <v>1290</v>
      </c>
      <c r="C38" s="598">
        <v>49789640.760000005</v>
      </c>
      <c r="D38" s="598"/>
      <c r="E38" s="598"/>
      <c r="F38" s="598">
        <v>5395409.2000000002</v>
      </c>
      <c r="G38" s="598">
        <v>2809218.66</v>
      </c>
      <c r="H38" s="598">
        <v>-1429482.8146137549</v>
      </c>
      <c r="I38" s="598">
        <v>-104035.34913015501</v>
      </c>
      <c r="J38" s="598">
        <v>-1287023.99</v>
      </c>
      <c r="K38" s="449">
        <v>1065.9461284345</v>
      </c>
      <c r="L38" s="449">
        <v>913.88792081540009</v>
      </c>
      <c r="M38" s="449"/>
      <c r="N38" s="599">
        <v>37143383.640000001</v>
      </c>
      <c r="O38" s="599">
        <v>12543736.120000001</v>
      </c>
      <c r="P38" s="599"/>
      <c r="Q38" s="599">
        <v>102521</v>
      </c>
      <c r="R38" s="449">
        <v>4.0754327816589928</v>
      </c>
    </row>
    <row r="39" spans="1:18" x14ac:dyDescent="0.35">
      <c r="A39" s="341">
        <v>32</v>
      </c>
      <c r="B39" s="612" t="s">
        <v>1291</v>
      </c>
      <c r="C39" s="598">
        <v>31469086.16</v>
      </c>
      <c r="D39" s="598"/>
      <c r="E39" s="598"/>
      <c r="F39" s="598">
        <v>1825050.85</v>
      </c>
      <c r="G39" s="598">
        <v>417376.01</v>
      </c>
      <c r="H39" s="598">
        <v>-76711.386467292992</v>
      </c>
      <c r="I39" s="598">
        <v>-32733.727999999999</v>
      </c>
      <c r="J39" s="598">
        <v>-29538.86</v>
      </c>
      <c r="K39" s="449">
        <v>652.53644732470002</v>
      </c>
      <c r="L39" s="449">
        <v>560.92579937870005</v>
      </c>
      <c r="M39" s="449"/>
      <c r="N39" s="599">
        <v>17442932.039999999</v>
      </c>
      <c r="O39" s="599">
        <v>14018799.24</v>
      </c>
      <c r="P39" s="599"/>
      <c r="Q39" s="599">
        <v>7354.8799999999992</v>
      </c>
      <c r="R39" s="449">
        <v>4.7922686404945489</v>
      </c>
    </row>
    <row r="40" spans="1:18" x14ac:dyDescent="0.35">
      <c r="A40" s="341">
        <v>33</v>
      </c>
      <c r="B40" s="612" t="s">
        <v>1292</v>
      </c>
      <c r="C40" s="598">
        <v>98713602.099999994</v>
      </c>
      <c r="D40" s="598"/>
      <c r="E40" s="598"/>
      <c r="F40" s="598">
        <v>11043233.710000001</v>
      </c>
      <c r="G40" s="598">
        <v>246801.00999999998</v>
      </c>
      <c r="H40" s="598">
        <v>-377563.49699330062</v>
      </c>
      <c r="I40" s="598">
        <v>-216252.266361583</v>
      </c>
      <c r="J40" s="598">
        <v>-58378.977826150003</v>
      </c>
      <c r="K40" s="449">
        <v>2450.8879031611</v>
      </c>
      <c r="L40" s="449">
        <v>2103.4957074784002</v>
      </c>
      <c r="M40" s="449"/>
      <c r="N40" s="599">
        <v>82209938.859999999</v>
      </c>
      <c r="O40" s="599">
        <v>14172482.24</v>
      </c>
      <c r="P40" s="599"/>
      <c r="Q40" s="599">
        <v>2331181</v>
      </c>
      <c r="R40" s="449">
        <v>4.194481027489136</v>
      </c>
    </row>
    <row r="41" spans="1:18" x14ac:dyDescent="0.35">
      <c r="A41" s="341">
        <v>34</v>
      </c>
      <c r="B41" s="611" t="s">
        <v>1293</v>
      </c>
      <c r="C41" s="598">
        <v>70590684.420000002</v>
      </c>
      <c r="D41" s="598"/>
      <c r="E41" s="598">
        <v>209493.35412590901</v>
      </c>
      <c r="F41" s="598">
        <v>2179002.17</v>
      </c>
      <c r="G41" s="598"/>
      <c r="H41" s="598">
        <v>-280795.1729965987</v>
      </c>
      <c r="I41" s="598">
        <v>-71299.941999999894</v>
      </c>
      <c r="J41" s="598"/>
      <c r="K41" s="449">
        <v>7014.1069034358006</v>
      </c>
      <c r="L41" s="449">
        <v>1598.3248622030001</v>
      </c>
      <c r="M41" s="449"/>
      <c r="N41" s="599">
        <v>64226071.100000001</v>
      </c>
      <c r="O41" s="599">
        <v>6364613.3200000003</v>
      </c>
      <c r="P41" s="599"/>
      <c r="Q41" s="599"/>
      <c r="R41" s="449">
        <v>4.1015466028890746</v>
      </c>
    </row>
    <row r="42" spans="1:18" x14ac:dyDescent="0.35">
      <c r="A42" s="341">
        <v>35</v>
      </c>
      <c r="B42" s="613" t="s">
        <v>1294</v>
      </c>
      <c r="C42" s="598">
        <v>70590684.420000002</v>
      </c>
      <c r="D42" s="598"/>
      <c r="E42" s="598">
        <v>209493.35412590901</v>
      </c>
      <c r="F42" s="598">
        <v>2179002.17</v>
      </c>
      <c r="G42" s="598"/>
      <c r="H42" s="598">
        <v>-280795.1729965987</v>
      </c>
      <c r="I42" s="598">
        <v>-71299.941999999894</v>
      </c>
      <c r="J42" s="598"/>
      <c r="K42" s="449">
        <v>7014.1069034358006</v>
      </c>
      <c r="L42" s="449">
        <v>1598.3248622030001</v>
      </c>
      <c r="M42" s="449"/>
      <c r="N42" s="599">
        <v>64226071.100000001</v>
      </c>
      <c r="O42" s="599">
        <v>6364613.3200000003</v>
      </c>
      <c r="P42" s="599"/>
      <c r="Q42" s="599"/>
      <c r="R42" s="449">
        <v>4.1015466028890746</v>
      </c>
    </row>
    <row r="43" spans="1:18" x14ac:dyDescent="0.35">
      <c r="A43" s="341">
        <v>36</v>
      </c>
      <c r="B43" s="613" t="s">
        <v>1295</v>
      </c>
      <c r="C43" s="598"/>
      <c r="D43" s="598"/>
      <c r="E43" s="598"/>
      <c r="F43" s="598"/>
      <c r="G43" s="598"/>
      <c r="H43" s="598"/>
      <c r="I43" s="598"/>
      <c r="J43" s="598"/>
      <c r="K43" s="449"/>
      <c r="L43" s="449"/>
      <c r="M43" s="449"/>
      <c r="N43" s="599"/>
      <c r="O43" s="599"/>
      <c r="P43" s="599"/>
      <c r="Q43" s="599"/>
      <c r="R43" s="449">
        <v>0</v>
      </c>
    </row>
    <row r="44" spans="1:18" x14ac:dyDescent="0.35">
      <c r="A44" s="341">
        <v>37</v>
      </c>
      <c r="B44" s="613" t="s">
        <v>1296</v>
      </c>
      <c r="C44" s="598"/>
      <c r="D44" s="598"/>
      <c r="E44" s="598"/>
      <c r="F44" s="598"/>
      <c r="G44" s="598"/>
      <c r="H44" s="598"/>
      <c r="I44" s="598"/>
      <c r="J44" s="598"/>
      <c r="K44" s="449"/>
      <c r="L44" s="449"/>
      <c r="M44" s="449"/>
      <c r="N44" s="599"/>
      <c r="O44" s="599"/>
      <c r="P44" s="599"/>
      <c r="Q44" s="599"/>
      <c r="R44" s="449">
        <v>0</v>
      </c>
    </row>
    <row r="45" spans="1:18" x14ac:dyDescent="0.35">
      <c r="A45" s="341">
        <v>38</v>
      </c>
      <c r="B45" s="613" t="s">
        <v>1297</v>
      </c>
      <c r="C45" s="598"/>
      <c r="D45" s="598"/>
      <c r="E45" s="598"/>
      <c r="F45" s="598"/>
      <c r="G45" s="598"/>
      <c r="H45" s="598"/>
      <c r="I45" s="598"/>
      <c r="J45" s="598"/>
      <c r="K45" s="449"/>
      <c r="L45" s="449"/>
      <c r="M45" s="449"/>
      <c r="N45" s="599"/>
      <c r="O45" s="599"/>
      <c r="P45" s="599"/>
      <c r="Q45" s="599"/>
      <c r="R45" s="449">
        <v>0</v>
      </c>
    </row>
    <row r="46" spans="1:18" x14ac:dyDescent="0.35">
      <c r="A46" s="341">
        <v>39</v>
      </c>
      <c r="B46" s="611" t="s">
        <v>1298</v>
      </c>
      <c r="C46" s="598">
        <v>133165293.77000001</v>
      </c>
      <c r="D46" s="598"/>
      <c r="E46" s="598"/>
      <c r="F46" s="598">
        <v>29279684.52</v>
      </c>
      <c r="G46" s="598">
        <v>2851344.4899999998</v>
      </c>
      <c r="H46" s="598">
        <v>-1292199.8532809331</v>
      </c>
      <c r="I46" s="598">
        <v>-532861.70799999998</v>
      </c>
      <c r="J46" s="598">
        <v>-548507.62399999995</v>
      </c>
      <c r="K46" s="449">
        <v>12006.951279680899</v>
      </c>
      <c r="L46" s="449">
        <v>2734.5342286167997</v>
      </c>
      <c r="M46" s="449"/>
      <c r="N46" s="599">
        <v>99248726.070000008</v>
      </c>
      <c r="O46" s="599">
        <v>33913955.980000004</v>
      </c>
      <c r="P46" s="599"/>
      <c r="Q46" s="599">
        <v>2611.7199999999998</v>
      </c>
      <c r="R46" s="449">
        <v>4.193903103005205</v>
      </c>
    </row>
    <row r="47" spans="1:18" x14ac:dyDescent="0.35">
      <c r="A47" s="341">
        <v>40</v>
      </c>
      <c r="B47" s="611" t="s">
        <v>1299</v>
      </c>
      <c r="C47" s="598">
        <v>3787192421.3800006</v>
      </c>
      <c r="D47" s="598"/>
      <c r="E47" s="598">
        <v>0</v>
      </c>
      <c r="F47" s="598">
        <v>420727470.71999997</v>
      </c>
      <c r="G47" s="598">
        <v>79549640.900000006</v>
      </c>
      <c r="H47" s="598">
        <v>-49911130.161169305</v>
      </c>
      <c r="I47" s="598">
        <v>-7710272.172782111</v>
      </c>
      <c r="J47" s="598">
        <v>-38046083.579989046</v>
      </c>
      <c r="K47" s="449">
        <v>88989.2210822263</v>
      </c>
      <c r="L47" s="449">
        <v>73107.116302222392</v>
      </c>
      <c r="M47" s="449"/>
      <c r="N47" s="599">
        <v>2628308185.7235203</v>
      </c>
      <c r="O47" s="599">
        <v>1104245456.4552574</v>
      </c>
      <c r="P47" s="599">
        <v>25260788.654399879</v>
      </c>
      <c r="Q47" s="599">
        <v>29377990.546822518</v>
      </c>
      <c r="R47" s="449">
        <v>4.4673837668844811</v>
      </c>
    </row>
    <row r="48" spans="1:18" x14ac:dyDescent="0.35">
      <c r="A48" s="341">
        <v>41</v>
      </c>
      <c r="B48" s="613" t="s">
        <v>1300</v>
      </c>
      <c r="C48" s="598">
        <v>612346508.73000002</v>
      </c>
      <c r="D48" s="598"/>
      <c r="E48" s="598">
        <v>0</v>
      </c>
      <c r="F48" s="598">
        <v>52555439.380000003</v>
      </c>
      <c r="G48" s="598">
        <v>9421344.1600000001</v>
      </c>
      <c r="H48" s="598">
        <v>-5504246.9232832212</v>
      </c>
      <c r="I48" s="598">
        <v>-765130.9692454508</v>
      </c>
      <c r="J48" s="598">
        <v>-4200012.7239928246</v>
      </c>
      <c r="K48" s="449">
        <v>11739.401069806201</v>
      </c>
      <c r="L48" s="449">
        <v>9613.8599442165996</v>
      </c>
      <c r="M48" s="449"/>
      <c r="N48" s="599">
        <v>321739605.90999997</v>
      </c>
      <c r="O48" s="599">
        <v>276902660.31</v>
      </c>
      <c r="P48" s="599">
        <v>8599466.4100000001</v>
      </c>
      <c r="Q48" s="599">
        <v>5104776.0999999996</v>
      </c>
      <c r="R48" s="449">
        <v>5.6549741880382349</v>
      </c>
    </row>
    <row r="49" spans="1:18" x14ac:dyDescent="0.35">
      <c r="A49" s="341">
        <v>42</v>
      </c>
      <c r="B49" s="613" t="s">
        <v>1301</v>
      </c>
      <c r="C49" s="598">
        <v>168475465.56000003</v>
      </c>
      <c r="D49" s="598"/>
      <c r="E49" s="598"/>
      <c r="F49" s="598">
        <v>20009610.619999997</v>
      </c>
      <c r="G49" s="598">
        <v>9851059.3200000003</v>
      </c>
      <c r="H49" s="598">
        <v>-7962068.0685617635</v>
      </c>
      <c r="I49" s="598">
        <v>-649878.28999999992</v>
      </c>
      <c r="J49" s="598">
        <v>-7110406.0099999998</v>
      </c>
      <c r="K49" s="449">
        <v>4544.1481156179007</v>
      </c>
      <c r="L49" s="449">
        <v>3738.3089488688001</v>
      </c>
      <c r="M49" s="449"/>
      <c r="N49" s="599">
        <v>114558438.39</v>
      </c>
      <c r="O49" s="599">
        <v>52776402.840000004</v>
      </c>
      <c r="P49" s="599">
        <v>1136711.83</v>
      </c>
      <c r="Q49" s="599">
        <v>3912.5</v>
      </c>
      <c r="R49" s="449">
        <v>4.1219625320205644</v>
      </c>
    </row>
    <row r="50" spans="1:18" x14ac:dyDescent="0.35">
      <c r="A50" s="341">
        <v>43</v>
      </c>
      <c r="B50" s="613" t="s">
        <v>1302</v>
      </c>
      <c r="C50" s="598">
        <v>3006370447.0900006</v>
      </c>
      <c r="D50" s="598"/>
      <c r="E50" s="598">
        <v>0</v>
      </c>
      <c r="F50" s="598">
        <v>348162420.71999997</v>
      </c>
      <c r="G50" s="598">
        <v>60277237.420000002</v>
      </c>
      <c r="H50" s="598">
        <v>-36444815.169324316</v>
      </c>
      <c r="I50" s="598">
        <v>-6295262.9135366604</v>
      </c>
      <c r="J50" s="598">
        <v>-26735664.845996223</v>
      </c>
      <c r="K50" s="449">
        <v>72705.671896802203</v>
      </c>
      <c r="L50" s="449">
        <v>59754.947409136999</v>
      </c>
      <c r="M50" s="449"/>
      <c r="N50" s="599">
        <v>2192010141.4235201</v>
      </c>
      <c r="O50" s="599">
        <v>774566393.30525756</v>
      </c>
      <c r="P50" s="599">
        <v>15524610.414399881</v>
      </c>
      <c r="Q50" s="599">
        <v>24269301.94682252</v>
      </c>
      <c r="R50" s="449">
        <v>4.217219450684202</v>
      </c>
    </row>
    <row r="51" spans="1:18" x14ac:dyDescent="0.35">
      <c r="A51" s="341">
        <v>44</v>
      </c>
      <c r="B51" s="611" t="s">
        <v>1303</v>
      </c>
      <c r="C51" s="598">
        <v>2004887759.5722108</v>
      </c>
      <c r="D51" s="598"/>
      <c r="E51" s="598">
        <v>0</v>
      </c>
      <c r="F51" s="598">
        <v>301752894.91999996</v>
      </c>
      <c r="G51" s="598">
        <v>44138900.109999999</v>
      </c>
      <c r="H51" s="598">
        <v>-31163407.734976821</v>
      </c>
      <c r="I51" s="598">
        <v>-6080914.1485537197</v>
      </c>
      <c r="J51" s="598">
        <v>-21423889.589031406</v>
      </c>
      <c r="K51" s="449">
        <v>29725.263467093799</v>
      </c>
      <c r="L51" s="449">
        <v>26395.953119218</v>
      </c>
      <c r="M51" s="449"/>
      <c r="N51" s="599">
        <v>1543986817.3899999</v>
      </c>
      <c r="O51" s="599">
        <v>416064228.40404069</v>
      </c>
      <c r="P51" s="599">
        <v>15523434.898170019</v>
      </c>
      <c r="Q51" s="599">
        <v>29313278.880000003</v>
      </c>
      <c r="R51" s="449">
        <v>3.6550986037175903</v>
      </c>
    </row>
    <row r="52" spans="1:18" x14ac:dyDescent="0.35">
      <c r="A52" s="341">
        <v>45</v>
      </c>
      <c r="B52" s="611" t="s">
        <v>1304</v>
      </c>
      <c r="C52" s="598">
        <v>1324291800.5202346</v>
      </c>
      <c r="D52" s="598"/>
      <c r="E52" s="598"/>
      <c r="F52" s="598">
        <v>109932912.62</v>
      </c>
      <c r="G52" s="598">
        <v>21243609.150000002</v>
      </c>
      <c r="H52" s="598">
        <v>-13313463.896973578</v>
      </c>
      <c r="I52" s="598">
        <v>-2330957.4404221312</v>
      </c>
      <c r="J52" s="598">
        <v>-9315812.9399999976</v>
      </c>
      <c r="K52" s="449">
        <v>33083.702029774497</v>
      </c>
      <c r="L52" s="449">
        <v>23352.538007291303</v>
      </c>
      <c r="M52" s="449"/>
      <c r="N52" s="599">
        <v>942501616.7700001</v>
      </c>
      <c r="O52" s="599">
        <v>373480115.64999998</v>
      </c>
      <c r="P52" s="599">
        <v>5038124.940235001</v>
      </c>
      <c r="Q52" s="599">
        <v>3271943.1599999997</v>
      </c>
      <c r="R52" s="449">
        <v>4.1690364846201877</v>
      </c>
    </row>
    <row r="53" spans="1:18" x14ac:dyDescent="0.35">
      <c r="A53" s="341">
        <v>46</v>
      </c>
      <c r="B53" s="613" t="s">
        <v>1305</v>
      </c>
      <c r="C53" s="598">
        <v>1129773448.5902348</v>
      </c>
      <c r="D53" s="598"/>
      <c r="E53" s="598"/>
      <c r="F53" s="598">
        <v>93195941.819999993</v>
      </c>
      <c r="G53" s="598">
        <v>19255827.07</v>
      </c>
      <c r="H53" s="598">
        <v>-11715634.424012311</v>
      </c>
      <c r="I53" s="598">
        <v>-1968837.1704221312</v>
      </c>
      <c r="J53" s="598">
        <v>-8403554.209999999</v>
      </c>
      <c r="K53" s="449">
        <v>28587.409474594104</v>
      </c>
      <c r="L53" s="449">
        <v>20173.151659004401</v>
      </c>
      <c r="M53" s="449"/>
      <c r="N53" s="599">
        <v>803422057.79000008</v>
      </c>
      <c r="O53" s="599">
        <v>319978592.26999998</v>
      </c>
      <c r="P53" s="599">
        <v>4016324.940235001</v>
      </c>
      <c r="Q53" s="599">
        <v>2356473.59</v>
      </c>
      <c r="R53" s="449">
        <v>4.1537939437515528</v>
      </c>
    </row>
    <row r="54" spans="1:18" x14ac:dyDescent="0.35">
      <c r="A54" s="341">
        <v>47</v>
      </c>
      <c r="B54" s="613" t="s">
        <v>1306</v>
      </c>
      <c r="C54" s="598">
        <v>9407137.6199999992</v>
      </c>
      <c r="D54" s="598"/>
      <c r="E54" s="598"/>
      <c r="F54" s="598">
        <v>988867.93</v>
      </c>
      <c r="G54" s="598"/>
      <c r="H54" s="598">
        <v>-27607.121999999901</v>
      </c>
      <c r="I54" s="598">
        <v>-11469.27</v>
      </c>
      <c r="J54" s="598"/>
      <c r="K54" s="449">
        <v>215.81614799889999</v>
      </c>
      <c r="L54" s="449">
        <v>152.20237995580001</v>
      </c>
      <c r="M54" s="449"/>
      <c r="N54" s="599">
        <v>5428286.3099999996</v>
      </c>
      <c r="O54" s="599">
        <v>3853315.89</v>
      </c>
      <c r="P54" s="599"/>
      <c r="Q54" s="599">
        <v>125535.42</v>
      </c>
      <c r="R54" s="449">
        <v>4.0310617833313422</v>
      </c>
    </row>
    <row r="55" spans="1:18" x14ac:dyDescent="0.35">
      <c r="A55" s="341">
        <v>48</v>
      </c>
      <c r="B55" s="613" t="s">
        <v>1307</v>
      </c>
      <c r="C55" s="598">
        <v>2887761.34</v>
      </c>
      <c r="D55" s="598"/>
      <c r="E55" s="598"/>
      <c r="F55" s="598"/>
      <c r="G55" s="598">
        <v>147363.67000000001</v>
      </c>
      <c r="H55" s="598">
        <v>-92082.201999999903</v>
      </c>
      <c r="I55" s="598"/>
      <c r="J55" s="598">
        <v>-89447.429999999906</v>
      </c>
      <c r="K55" s="449">
        <v>48.113809313200001</v>
      </c>
      <c r="L55" s="449">
        <v>32.379124267100003</v>
      </c>
      <c r="M55" s="449"/>
      <c r="N55" s="599">
        <v>2245361.34</v>
      </c>
      <c r="O55" s="599">
        <v>642400</v>
      </c>
      <c r="P55" s="599"/>
      <c r="Q55" s="599"/>
      <c r="R55" s="449">
        <v>3.9071612326978196</v>
      </c>
    </row>
    <row r="56" spans="1:18" x14ac:dyDescent="0.35">
      <c r="A56" s="341">
        <v>49</v>
      </c>
      <c r="B56" s="613" t="s">
        <v>1308</v>
      </c>
      <c r="C56" s="598">
        <v>175895694.46000001</v>
      </c>
      <c r="D56" s="598"/>
      <c r="E56" s="598"/>
      <c r="F56" s="598">
        <v>15712566.83</v>
      </c>
      <c r="G56" s="598">
        <v>1777701.46</v>
      </c>
      <c r="H56" s="598">
        <v>-1411637.8489612679</v>
      </c>
      <c r="I56" s="598">
        <v>-349863.25999999989</v>
      </c>
      <c r="J56" s="598">
        <v>-773454.43</v>
      </c>
      <c r="K56" s="449">
        <v>4191.4764351063995</v>
      </c>
      <c r="L56" s="449">
        <v>2957.0601974292003</v>
      </c>
      <c r="M56" s="449"/>
      <c r="N56" s="599">
        <v>125533901.94</v>
      </c>
      <c r="O56" s="599">
        <v>48550058.369999997</v>
      </c>
      <c r="P56" s="599">
        <v>1021800</v>
      </c>
      <c r="Q56" s="599">
        <v>789934.15</v>
      </c>
      <c r="R56" s="449">
        <v>4.3449268503310288</v>
      </c>
    </row>
    <row r="57" spans="1:18" x14ac:dyDescent="0.35">
      <c r="A57" s="341">
        <v>50</v>
      </c>
      <c r="B57" s="613" t="s">
        <v>1309</v>
      </c>
      <c r="C57" s="598">
        <v>6327758.5099999998</v>
      </c>
      <c r="D57" s="598"/>
      <c r="E57" s="598"/>
      <c r="F57" s="598">
        <v>35536.04</v>
      </c>
      <c r="G57" s="598">
        <v>62716.95</v>
      </c>
      <c r="H57" s="598">
        <v>-66502.299999999901</v>
      </c>
      <c r="I57" s="598">
        <v>-787.74</v>
      </c>
      <c r="J57" s="598">
        <v>-49356.87</v>
      </c>
      <c r="K57" s="449">
        <v>40.886162761899996</v>
      </c>
      <c r="L57" s="449">
        <v>37.744646634799999</v>
      </c>
      <c r="M57" s="449"/>
      <c r="N57" s="599">
        <v>5872009.3899999997</v>
      </c>
      <c r="O57" s="599">
        <v>455749.12</v>
      </c>
      <c r="P57" s="599"/>
      <c r="Q57" s="599"/>
      <c r="R57" s="449">
        <v>2.3257992919938015</v>
      </c>
    </row>
    <row r="58" spans="1:18" x14ac:dyDescent="0.35">
      <c r="A58" s="341">
        <v>51</v>
      </c>
      <c r="B58" s="611" t="s">
        <v>1310</v>
      </c>
      <c r="C58" s="598">
        <v>647405179.61356544</v>
      </c>
      <c r="D58" s="598"/>
      <c r="E58" s="598">
        <v>0</v>
      </c>
      <c r="F58" s="598">
        <v>113736629.76000001</v>
      </c>
      <c r="G58" s="598">
        <v>54975743.683565408</v>
      </c>
      <c r="H58" s="598">
        <v>-40586316.006323092</v>
      </c>
      <c r="I58" s="598">
        <v>-3312423.1349588567</v>
      </c>
      <c r="J58" s="598">
        <v>-35866251.079487726</v>
      </c>
      <c r="K58" s="450">
        <v>2707.4745682809003</v>
      </c>
      <c r="L58" s="450">
        <v>1691.2285325995999</v>
      </c>
      <c r="M58" s="450"/>
      <c r="N58" s="600">
        <v>520418497.3435654</v>
      </c>
      <c r="O58" s="600">
        <v>111060347.92999999</v>
      </c>
      <c r="P58" s="599">
        <v>2610944.19</v>
      </c>
      <c r="Q58" s="599">
        <v>13315390.149999999</v>
      </c>
      <c r="R58" s="449">
        <v>4.2392633096622747</v>
      </c>
    </row>
    <row r="59" spans="1:18" x14ac:dyDescent="0.35">
      <c r="A59" s="341">
        <v>52</v>
      </c>
      <c r="B59" s="611" t="s">
        <v>1311</v>
      </c>
      <c r="C59" s="598">
        <v>13560928302.075386</v>
      </c>
      <c r="D59" s="598"/>
      <c r="E59" s="598">
        <v>329300.00296574697</v>
      </c>
      <c r="F59" s="598">
        <v>318613449.20999998</v>
      </c>
      <c r="G59" s="598">
        <v>68421965.190000013</v>
      </c>
      <c r="H59" s="598">
        <v>-11600377.597500443</v>
      </c>
      <c r="I59" s="598">
        <v>-1809730.3127552879</v>
      </c>
      <c r="J59" s="598">
        <v>-8707159.9759999998</v>
      </c>
      <c r="K59" s="449">
        <v>5341.9552933308005</v>
      </c>
      <c r="L59" s="449">
        <v>1353.7105534863999</v>
      </c>
      <c r="M59" s="614">
        <v>6.6115631100474484E-4</v>
      </c>
      <c r="N59" s="599">
        <v>2597207303.615386</v>
      </c>
      <c r="O59" s="599">
        <v>10128169724.67</v>
      </c>
      <c r="P59" s="599">
        <v>95726465.789999992</v>
      </c>
      <c r="Q59" s="599">
        <v>739824808</v>
      </c>
      <c r="R59" s="449">
        <v>8.7046822873099892</v>
      </c>
    </row>
    <row r="60" spans="1:18" ht="31" x14ac:dyDescent="0.35">
      <c r="A60" s="341">
        <v>53</v>
      </c>
      <c r="B60" s="609" t="s">
        <v>1312</v>
      </c>
      <c r="C60" s="598">
        <v>3021480314.2306013</v>
      </c>
      <c r="D60" s="598"/>
      <c r="E60" s="598">
        <v>14746.0523015215</v>
      </c>
      <c r="F60" s="598">
        <v>418498660.63999999</v>
      </c>
      <c r="G60" s="598">
        <v>48521637.740000002</v>
      </c>
      <c r="H60" s="598">
        <v>-39904107.421150774</v>
      </c>
      <c r="I60" s="598">
        <v>-10314840.666345764</v>
      </c>
      <c r="J60" s="598">
        <v>-24787030.487065189</v>
      </c>
      <c r="K60" s="451"/>
      <c r="L60" s="451"/>
      <c r="M60" s="451"/>
      <c r="N60" s="598">
        <v>2220384867.863349</v>
      </c>
      <c r="O60" s="598">
        <v>723032586.32570648</v>
      </c>
      <c r="P60" s="598">
        <v>21029309.541771051</v>
      </c>
      <c r="Q60" s="598">
        <v>57033550.499774903</v>
      </c>
      <c r="R60" s="448">
        <v>4.1528201767577793</v>
      </c>
    </row>
    <row r="61" spans="1:18" x14ac:dyDescent="0.35">
      <c r="A61" s="341">
        <v>54</v>
      </c>
      <c r="B61" s="611" t="s">
        <v>1313</v>
      </c>
      <c r="C61" s="598">
        <v>164351708.36999986</v>
      </c>
      <c r="D61" s="598"/>
      <c r="E61" s="598"/>
      <c r="F61" s="598"/>
      <c r="G61" s="598">
        <v>1393263.75</v>
      </c>
      <c r="H61" s="598">
        <v>-961196.57</v>
      </c>
      <c r="I61" s="598"/>
      <c r="J61" s="598"/>
      <c r="K61" s="452"/>
      <c r="L61" s="452"/>
      <c r="M61" s="452"/>
      <c r="N61" s="599">
        <v>27172627.995790899</v>
      </c>
      <c r="O61" s="599">
        <v>128369212.472663</v>
      </c>
      <c r="P61" s="599">
        <v>217406.89177105101</v>
      </c>
      <c r="Q61" s="599">
        <v>8592461.0097749103</v>
      </c>
      <c r="R61" s="449">
        <v>0</v>
      </c>
    </row>
    <row r="62" spans="1:18" x14ac:dyDescent="0.35">
      <c r="A62" s="341">
        <v>55</v>
      </c>
      <c r="B62" s="615" t="s">
        <v>1314</v>
      </c>
      <c r="C62" s="598">
        <v>2857128605.8606014</v>
      </c>
      <c r="D62" s="598"/>
      <c r="E62" s="598">
        <v>14746.0523015215</v>
      </c>
      <c r="F62" s="598">
        <v>418498660.63999999</v>
      </c>
      <c r="G62" s="598">
        <v>47128373.990000002</v>
      </c>
      <c r="H62" s="598">
        <v>-38942910.851150773</v>
      </c>
      <c r="I62" s="598">
        <v>-10314840.666345764</v>
      </c>
      <c r="J62" s="598">
        <v>-24787030.487065189</v>
      </c>
      <c r="K62" s="452"/>
      <c r="L62" s="452"/>
      <c r="M62" s="452"/>
      <c r="N62" s="599">
        <v>2193212239.867558</v>
      </c>
      <c r="O62" s="599">
        <v>594663373.85304344</v>
      </c>
      <c r="P62" s="599">
        <v>20811902.649999999</v>
      </c>
      <c r="Q62" s="599">
        <v>48441089.489999995</v>
      </c>
      <c r="R62" s="449">
        <v>4.1528201767577793</v>
      </c>
    </row>
    <row r="63" spans="1:18" x14ac:dyDescent="0.35">
      <c r="A63" s="341">
        <v>56</v>
      </c>
      <c r="B63" s="616" t="s">
        <v>585</v>
      </c>
      <c r="C63" s="598">
        <v>28370327384.842457</v>
      </c>
      <c r="D63" s="598">
        <v>1900618.99</v>
      </c>
      <c r="E63" s="598">
        <v>566017.68113912735</v>
      </c>
      <c r="F63" s="598">
        <v>2112852471.274766</v>
      </c>
      <c r="G63" s="598">
        <v>382415352.14356542</v>
      </c>
      <c r="H63" s="598">
        <v>-223703050.49670368</v>
      </c>
      <c r="I63" s="598">
        <v>-38884616.555903107</v>
      </c>
      <c r="J63" s="598">
        <v>-163924966.33951047</v>
      </c>
      <c r="K63" s="449">
        <v>406686.059050882</v>
      </c>
      <c r="L63" s="449">
        <v>229584.89967901792</v>
      </c>
      <c r="M63" s="614">
        <v>6.7263704683913957E-4</v>
      </c>
      <c r="N63" s="599">
        <v>13071715622.997009</v>
      </c>
      <c r="O63" s="599">
        <v>14178475461.473816</v>
      </c>
      <c r="P63" s="599">
        <v>184517989.92503649</v>
      </c>
      <c r="Q63" s="599">
        <v>935618310.44659746</v>
      </c>
      <c r="R63" s="449">
        <v>6.4714426569787236</v>
      </c>
    </row>
    <row r="64" spans="1:18" x14ac:dyDescent="0.35">
      <c r="B64" s="350" t="s">
        <v>1315</v>
      </c>
      <c r="C64" s="351"/>
      <c r="D64" s="351"/>
      <c r="E64" s="351"/>
      <c r="F64" s="351"/>
      <c r="G64" s="351"/>
      <c r="H64" s="351"/>
      <c r="I64" s="351"/>
      <c r="J64" s="351"/>
    </row>
    <row r="65" spans="2:10" x14ac:dyDescent="0.35">
      <c r="B65" s="352"/>
      <c r="C65" s="352"/>
      <c r="D65" s="352"/>
      <c r="E65" s="352"/>
      <c r="F65" s="352"/>
      <c r="G65" s="352"/>
      <c r="H65" s="352"/>
      <c r="I65" s="352"/>
      <c r="J65" s="352"/>
    </row>
    <row r="66" spans="2:10" ht="11.5" customHeight="1" x14ac:dyDescent="0.35">
      <c r="C66" s="353"/>
      <c r="D66" s="353"/>
      <c r="E66" s="353"/>
      <c r="F66" s="353"/>
      <c r="G66" s="353"/>
      <c r="H66" s="353"/>
      <c r="I66" s="353"/>
      <c r="J66" s="353"/>
    </row>
    <row r="67" spans="2:10" ht="16.5" customHeight="1" x14ac:dyDescent="0.35">
      <c r="B67" s="739" t="s">
        <v>1572</v>
      </c>
      <c r="C67" s="740"/>
      <c r="D67" s="740"/>
      <c r="E67" s="741"/>
    </row>
    <row r="68" spans="2:10" x14ac:dyDescent="0.35">
      <c r="B68" s="742"/>
      <c r="C68" s="743"/>
      <c r="D68" s="743"/>
      <c r="E68" s="744"/>
    </row>
    <row r="69" spans="2:10" x14ac:dyDescent="0.35">
      <c r="B69" s="742"/>
      <c r="C69" s="743"/>
      <c r="D69" s="743"/>
      <c r="E69" s="744"/>
    </row>
    <row r="70" spans="2:10" x14ac:dyDescent="0.35">
      <c r="B70" s="742"/>
      <c r="C70" s="743"/>
      <c r="D70" s="743"/>
      <c r="E70" s="744"/>
    </row>
    <row r="71" spans="2:10" x14ac:dyDescent="0.35">
      <c r="B71" s="742"/>
      <c r="C71" s="743"/>
      <c r="D71" s="743"/>
      <c r="E71" s="744"/>
    </row>
    <row r="72" spans="2:10" x14ac:dyDescent="0.35">
      <c r="B72" s="742"/>
      <c r="C72" s="743"/>
      <c r="D72" s="743"/>
      <c r="E72" s="744"/>
    </row>
    <row r="73" spans="2:10" x14ac:dyDescent="0.35">
      <c r="B73" s="742"/>
      <c r="C73" s="743"/>
      <c r="D73" s="743"/>
      <c r="E73" s="744"/>
    </row>
    <row r="74" spans="2:10" x14ac:dyDescent="0.35">
      <c r="B74" s="742"/>
      <c r="C74" s="743"/>
      <c r="D74" s="743"/>
      <c r="E74" s="744"/>
    </row>
    <row r="75" spans="2:10" x14ac:dyDescent="0.35">
      <c r="B75" s="742"/>
      <c r="C75" s="743"/>
      <c r="D75" s="743"/>
      <c r="E75" s="744"/>
    </row>
    <row r="76" spans="2:10" x14ac:dyDescent="0.35">
      <c r="B76" s="742"/>
      <c r="C76" s="743"/>
      <c r="D76" s="743"/>
      <c r="E76" s="744"/>
    </row>
    <row r="77" spans="2:10" x14ac:dyDescent="0.35">
      <c r="B77" s="742"/>
      <c r="C77" s="743"/>
      <c r="D77" s="743"/>
      <c r="E77" s="744"/>
    </row>
    <row r="78" spans="2:10" x14ac:dyDescent="0.35">
      <c r="B78" s="742"/>
      <c r="C78" s="743"/>
      <c r="D78" s="743"/>
      <c r="E78" s="744"/>
    </row>
    <row r="79" spans="2:10" x14ac:dyDescent="0.35">
      <c r="B79" s="742"/>
      <c r="C79" s="743"/>
      <c r="D79" s="743"/>
      <c r="E79" s="744"/>
    </row>
    <row r="80" spans="2:10" x14ac:dyDescent="0.35">
      <c r="B80" s="742"/>
      <c r="C80" s="743"/>
      <c r="D80" s="743"/>
      <c r="E80" s="744"/>
    </row>
    <row r="81" spans="2:5" x14ac:dyDescent="0.35">
      <c r="B81" s="742"/>
      <c r="C81" s="743"/>
      <c r="D81" s="743"/>
      <c r="E81" s="744"/>
    </row>
    <row r="82" spans="2:5" x14ac:dyDescent="0.35">
      <c r="B82" s="742"/>
      <c r="C82" s="743"/>
      <c r="D82" s="743"/>
      <c r="E82" s="744"/>
    </row>
    <row r="83" spans="2:5" x14ac:dyDescent="0.35">
      <c r="B83" s="742"/>
      <c r="C83" s="743"/>
      <c r="D83" s="743"/>
      <c r="E83" s="744"/>
    </row>
    <row r="84" spans="2:5" x14ac:dyDescent="0.35">
      <c r="B84" s="742"/>
      <c r="C84" s="743"/>
      <c r="D84" s="743"/>
      <c r="E84" s="744"/>
    </row>
    <row r="85" spans="2:5" x14ac:dyDescent="0.35">
      <c r="B85" s="742"/>
      <c r="C85" s="743"/>
      <c r="D85" s="743"/>
      <c r="E85" s="744"/>
    </row>
    <row r="86" spans="2:5" x14ac:dyDescent="0.35">
      <c r="B86" s="742"/>
      <c r="C86" s="743"/>
      <c r="D86" s="743"/>
      <c r="E86" s="744"/>
    </row>
    <row r="87" spans="2:5" x14ac:dyDescent="0.35">
      <c r="B87" s="742"/>
      <c r="C87" s="743"/>
      <c r="D87" s="743"/>
      <c r="E87" s="744"/>
    </row>
    <row r="88" spans="2:5" x14ac:dyDescent="0.35">
      <c r="B88" s="742"/>
      <c r="C88" s="743"/>
      <c r="D88" s="743"/>
      <c r="E88" s="744"/>
    </row>
    <row r="89" spans="2:5" x14ac:dyDescent="0.35">
      <c r="B89" s="742"/>
      <c r="C89" s="743"/>
      <c r="D89" s="743"/>
      <c r="E89" s="744"/>
    </row>
    <row r="90" spans="2:5" x14ac:dyDescent="0.35">
      <c r="B90" s="742"/>
      <c r="C90" s="743"/>
      <c r="D90" s="743"/>
      <c r="E90" s="744"/>
    </row>
    <row r="91" spans="2:5" x14ac:dyDescent="0.35">
      <c r="B91" s="742"/>
      <c r="C91" s="743"/>
      <c r="D91" s="743"/>
      <c r="E91" s="744"/>
    </row>
    <row r="92" spans="2:5" x14ac:dyDescent="0.35">
      <c r="B92" s="742"/>
      <c r="C92" s="743"/>
      <c r="D92" s="743"/>
      <c r="E92" s="744"/>
    </row>
    <row r="93" spans="2:5" x14ac:dyDescent="0.35">
      <c r="B93" s="742"/>
      <c r="C93" s="743"/>
      <c r="D93" s="743"/>
      <c r="E93" s="744"/>
    </row>
    <row r="94" spans="2:5" x14ac:dyDescent="0.35">
      <c r="B94" s="742"/>
      <c r="C94" s="743"/>
      <c r="D94" s="743"/>
      <c r="E94" s="744"/>
    </row>
    <row r="95" spans="2:5" x14ac:dyDescent="0.35">
      <c r="B95" s="742"/>
      <c r="C95" s="743"/>
      <c r="D95" s="743"/>
      <c r="E95" s="744"/>
    </row>
    <row r="96" spans="2:5" x14ac:dyDescent="0.35">
      <c r="B96" s="745"/>
      <c r="C96" s="746"/>
      <c r="D96" s="746"/>
      <c r="E96" s="747"/>
    </row>
  </sheetData>
  <sheetProtection algorithmName="SHA-512" hashValue="Bp8HahBDkkg/YOF8Mo4MP+kRNIkus38//As1DjZP3dzpMYgEGP5miLJYTV8xWKjBzfgHh0bpnH7Yf0ZMtgmxOw==" saltValue="/lSjkYFzdUiopGUss3yGug==" spinCount="100000" sheet="1" objects="1" scenarios="1" formatColumns="0" formatRows="0"/>
  <mergeCells count="10">
    <mergeCell ref="B67:E96"/>
    <mergeCell ref="P6:P7"/>
    <mergeCell ref="Q6:Q7"/>
    <mergeCell ref="R6:R7"/>
    <mergeCell ref="C6:G6"/>
    <mergeCell ref="H6:J6"/>
    <mergeCell ref="K6:L6"/>
    <mergeCell ref="M6:M7"/>
    <mergeCell ref="N6:N7"/>
    <mergeCell ref="O6:O7"/>
  </mergeCells>
  <pageMargins left="0.7" right="0.7" top="0.75" bottom="0.75" header="0.3" footer="0.3"/>
  <pageSetup paperSize="9" orientation="portrait" r:id="rId1"/>
  <headerFooter>
    <oddHeader>&amp;L&amp;"Calibri"&amp;12&amp;K000000EBA Regular Use&amp;1#</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611C4-3E0F-4D56-9E1E-463A2EDDE963}">
  <sheetPr codeName="Blad41"/>
  <dimension ref="A1:W25"/>
  <sheetViews>
    <sheetView showGridLines="0" showZeros="0" zoomScale="85" zoomScaleNormal="85" workbookViewId="0"/>
  </sheetViews>
  <sheetFormatPr defaultColWidth="8.81640625" defaultRowHeight="15.5" x14ac:dyDescent="0.35"/>
  <cols>
    <col min="1" max="1" width="3.453125" style="320" bestFit="1" customWidth="1"/>
    <col min="2" max="2" width="104.54296875" style="320" customWidth="1"/>
    <col min="3" max="3" width="10.81640625" style="320" bestFit="1" customWidth="1"/>
    <col min="4" max="4" width="11.453125" style="320" customWidth="1"/>
    <col min="5" max="5" width="14.453125" style="320" customWidth="1"/>
    <col min="6" max="6" width="15.1796875" style="320" customWidth="1"/>
    <col min="7" max="7" width="15.54296875" style="320" customWidth="1"/>
    <col min="8" max="8" width="14.54296875" style="320" customWidth="1"/>
    <col min="9" max="11" width="9" style="320" bestFit="1" customWidth="1"/>
    <col min="12" max="15" width="9.7265625" style="320" bestFit="1" customWidth="1"/>
    <col min="16" max="16" width="9" style="320" bestFit="1" customWidth="1"/>
    <col min="17" max="17" width="10.81640625" style="320" bestFit="1" customWidth="1"/>
    <col min="18" max="18" width="27.54296875" style="320" bestFit="1" customWidth="1"/>
    <col min="19" max="19" width="13.1796875" style="320" bestFit="1" customWidth="1"/>
    <col min="20" max="16384" width="8.81640625" style="320"/>
  </cols>
  <sheetData>
    <row r="1" spans="1:23" ht="18.5" x14ac:dyDescent="0.45">
      <c r="A1" s="471" t="str">
        <f>'EU OV1'!A1</f>
        <v>Länsförsäkringar Bank group, Pillar 3 disclosure 2024 Q2</v>
      </c>
      <c r="B1" s="405"/>
      <c r="C1" s="410"/>
      <c r="D1" s="410"/>
      <c r="E1" s="405"/>
      <c r="F1" s="405"/>
      <c r="G1" s="405"/>
      <c r="H1" s="405"/>
    </row>
    <row r="2" spans="1:23" x14ac:dyDescent="0.35">
      <c r="A2" s="414" t="s">
        <v>1505</v>
      </c>
      <c r="B2" s="409"/>
      <c r="C2" s="411"/>
      <c r="D2" s="410"/>
      <c r="E2" s="410"/>
      <c r="F2" s="410"/>
      <c r="G2" s="410"/>
      <c r="H2" s="410"/>
      <c r="I2" s="352"/>
      <c r="J2" s="352"/>
      <c r="K2" s="352"/>
      <c r="L2" s="352"/>
      <c r="M2" s="352"/>
      <c r="N2" s="352"/>
      <c r="O2" s="352"/>
      <c r="P2" s="352"/>
      <c r="Q2" s="352"/>
      <c r="R2" s="352"/>
      <c r="S2" s="352"/>
      <c r="T2" s="352"/>
      <c r="U2" s="352"/>
      <c r="V2" s="352"/>
      <c r="W2" s="352"/>
    </row>
    <row r="3" spans="1:23" x14ac:dyDescent="0.35">
      <c r="A3" s="472" t="s">
        <v>1501</v>
      </c>
      <c r="B3" s="354"/>
      <c r="C3" s="353"/>
      <c r="D3" s="352"/>
      <c r="E3" s="352"/>
      <c r="F3" s="352"/>
      <c r="G3" s="352"/>
      <c r="H3" s="352"/>
      <c r="I3" s="352"/>
      <c r="J3" s="352"/>
      <c r="K3" s="352"/>
      <c r="L3" s="352"/>
      <c r="M3" s="352"/>
      <c r="N3" s="352"/>
      <c r="O3" s="352"/>
      <c r="P3" s="352"/>
      <c r="Q3" s="352"/>
      <c r="R3" s="352"/>
      <c r="S3" s="352"/>
      <c r="T3" s="352"/>
      <c r="U3" s="352"/>
      <c r="V3" s="352"/>
      <c r="W3" s="352"/>
    </row>
    <row r="4" spans="1:23" x14ac:dyDescent="0.35">
      <c r="C4" s="334" t="s">
        <v>311</v>
      </c>
      <c r="D4" s="334" t="s">
        <v>312</v>
      </c>
      <c r="E4" s="334" t="s">
        <v>313</v>
      </c>
      <c r="F4" s="334" t="s">
        <v>347</v>
      </c>
      <c r="G4" s="334" t="s">
        <v>348</v>
      </c>
      <c r="H4" s="334" t="s">
        <v>399</v>
      </c>
      <c r="I4" s="334" t="s">
        <v>300</v>
      </c>
      <c r="J4" s="334" t="s">
        <v>400</v>
      </c>
      <c r="K4" s="334" t="s">
        <v>401</v>
      </c>
      <c r="L4" s="334" t="s">
        <v>402</v>
      </c>
      <c r="M4" s="334" t="s">
        <v>403</v>
      </c>
      <c r="N4" s="334" t="s">
        <v>404</v>
      </c>
      <c r="O4" s="334" t="s">
        <v>405</v>
      </c>
      <c r="P4" s="334" t="s">
        <v>509</v>
      </c>
      <c r="Q4" s="334" t="s">
        <v>510</v>
      </c>
      <c r="R4" s="334" t="s">
        <v>599</v>
      </c>
    </row>
    <row r="5" spans="1:23" ht="24" customHeight="1" x14ac:dyDescent="0.35">
      <c r="B5" s="337" t="s">
        <v>1316</v>
      </c>
      <c r="C5" s="755" t="s">
        <v>1498</v>
      </c>
      <c r="D5" s="756"/>
      <c r="E5" s="756"/>
      <c r="F5" s="756"/>
      <c r="G5" s="756"/>
      <c r="H5" s="756"/>
      <c r="I5" s="756"/>
      <c r="J5" s="756"/>
      <c r="K5" s="756"/>
      <c r="L5" s="756"/>
      <c r="M5" s="756"/>
      <c r="N5" s="756"/>
      <c r="O5" s="756"/>
      <c r="P5" s="756"/>
      <c r="Q5" s="756"/>
      <c r="R5" s="757"/>
      <c r="S5" s="324"/>
    </row>
    <row r="6" spans="1:23" ht="24" customHeight="1" x14ac:dyDescent="0.35">
      <c r="B6" s="339"/>
      <c r="C6" s="355"/>
      <c r="D6" s="758" t="s">
        <v>1317</v>
      </c>
      <c r="E6" s="759"/>
      <c r="F6" s="759"/>
      <c r="G6" s="759"/>
      <c r="H6" s="759"/>
      <c r="I6" s="759"/>
      <c r="J6" s="758" t="s">
        <v>1318</v>
      </c>
      <c r="K6" s="759"/>
      <c r="L6" s="759"/>
      <c r="M6" s="759"/>
      <c r="N6" s="759"/>
      <c r="O6" s="759"/>
      <c r="P6" s="760"/>
      <c r="Q6" s="755" t="s">
        <v>1319</v>
      </c>
      <c r="R6" s="757"/>
      <c r="S6" s="324"/>
    </row>
    <row r="7" spans="1:23" ht="43.75" customHeight="1" x14ac:dyDescent="0.35">
      <c r="B7" s="356"/>
      <c r="C7" s="357"/>
      <c r="D7" s="344" t="s">
        <v>1320</v>
      </c>
      <c r="E7" s="344" t="s">
        <v>1321</v>
      </c>
      <c r="F7" s="344" t="s">
        <v>1322</v>
      </c>
      <c r="G7" s="344" t="s">
        <v>1323</v>
      </c>
      <c r="H7" s="344" t="s">
        <v>1324</v>
      </c>
      <c r="I7" s="344" t="s">
        <v>1325</v>
      </c>
      <c r="J7" s="357" t="s">
        <v>751</v>
      </c>
      <c r="K7" s="357" t="s">
        <v>946</v>
      </c>
      <c r="L7" s="357" t="s">
        <v>1326</v>
      </c>
      <c r="M7" s="357" t="s">
        <v>1327</v>
      </c>
      <c r="N7" s="357" t="s">
        <v>1328</v>
      </c>
      <c r="O7" s="357" t="s">
        <v>1329</v>
      </c>
      <c r="P7" s="357" t="s">
        <v>1330</v>
      </c>
      <c r="Q7" s="356"/>
      <c r="R7" s="358" t="s">
        <v>1331</v>
      </c>
      <c r="S7" s="324"/>
    </row>
    <row r="8" spans="1:23" x14ac:dyDescent="0.35">
      <c r="A8" s="334">
        <v>1</v>
      </c>
      <c r="B8" s="359" t="s">
        <v>1332</v>
      </c>
      <c r="C8" s="601">
        <v>364674118680.49005</v>
      </c>
      <c r="D8" s="602">
        <v>179016908937.33746</v>
      </c>
      <c r="E8" s="602">
        <v>159584661931.45496</v>
      </c>
      <c r="F8" s="602">
        <v>22216949197.799534</v>
      </c>
      <c r="G8" s="602">
        <v>3158764158.6118064</v>
      </c>
      <c r="H8" s="602">
        <v>511613076.39945692</v>
      </c>
      <c r="I8" s="602">
        <v>185221378.84436256</v>
      </c>
      <c r="J8" s="601">
        <v>1215415544.6431568</v>
      </c>
      <c r="K8" s="601">
        <v>10046491116.46809</v>
      </c>
      <c r="L8" s="601">
        <v>19651615532.512589</v>
      </c>
      <c r="M8" s="601">
        <v>27934013783.011559</v>
      </c>
      <c r="N8" s="601">
        <v>25922907769.233231</v>
      </c>
      <c r="O8" s="601">
        <v>12489419596.731693</v>
      </c>
      <c r="P8" s="601">
        <v>5785435232.4098454</v>
      </c>
      <c r="Q8" s="601">
        <v>261628820105.47986</v>
      </c>
      <c r="R8" s="601">
        <v>261624205252.44983</v>
      </c>
      <c r="S8" s="324"/>
    </row>
    <row r="9" spans="1:23" x14ac:dyDescent="0.35">
      <c r="A9" s="334">
        <v>2</v>
      </c>
      <c r="B9" s="360" t="s">
        <v>1333</v>
      </c>
      <c r="C9" s="601">
        <v>55070888910.949997</v>
      </c>
      <c r="D9" s="602">
        <v>28082371539.390461</v>
      </c>
      <c r="E9" s="602">
        <v>22120013117.972549</v>
      </c>
      <c r="F9" s="602">
        <v>3811811161.6586375</v>
      </c>
      <c r="G9" s="602">
        <v>822341541.68029881</v>
      </c>
      <c r="H9" s="602">
        <v>153802743.23995221</v>
      </c>
      <c r="I9" s="602">
        <v>80548806.971102566</v>
      </c>
      <c r="J9" s="601">
        <v>55125140</v>
      </c>
      <c r="K9" s="601">
        <v>869084632.13485038</v>
      </c>
      <c r="L9" s="601">
        <v>1323091280.4548244</v>
      </c>
      <c r="M9" s="601">
        <v>2916793495.4741821</v>
      </c>
      <c r="N9" s="601">
        <v>3297118937.1872187</v>
      </c>
      <c r="O9" s="601">
        <v>1747242308.1477883</v>
      </c>
      <c r="P9" s="601">
        <v>844464964.02560556</v>
      </c>
      <c r="Q9" s="601">
        <v>44017968153.525528</v>
      </c>
      <c r="R9" s="601">
        <v>43091991615.357964</v>
      </c>
      <c r="S9" s="324"/>
    </row>
    <row r="10" spans="1:23" x14ac:dyDescent="0.35">
      <c r="A10" s="334">
        <v>3</v>
      </c>
      <c r="B10" s="360" t="s">
        <v>1334</v>
      </c>
      <c r="C10" s="601">
        <v>309603229769.54004</v>
      </c>
      <c r="D10" s="602">
        <v>150934537397.94699</v>
      </c>
      <c r="E10" s="602">
        <v>137464648813.48242</v>
      </c>
      <c r="F10" s="602">
        <v>18405138036.140896</v>
      </c>
      <c r="G10" s="602">
        <v>2336422616.9315076</v>
      </c>
      <c r="H10" s="602">
        <v>357810333.15950471</v>
      </c>
      <c r="I10" s="602">
        <v>104672571.87326001</v>
      </c>
      <c r="J10" s="601">
        <v>1160290404.6431568</v>
      </c>
      <c r="K10" s="601">
        <v>9177406484.3332405</v>
      </c>
      <c r="L10" s="601">
        <v>18328524252.057766</v>
      </c>
      <c r="M10" s="601">
        <v>25017220287.537376</v>
      </c>
      <c r="N10" s="601">
        <v>22625788832.046013</v>
      </c>
      <c r="O10" s="601">
        <v>10742177288.583904</v>
      </c>
      <c r="P10" s="601">
        <v>4940970268.3842402</v>
      </c>
      <c r="Q10" s="601">
        <v>217610851951.95432</v>
      </c>
      <c r="R10" s="601">
        <v>218532213637.09189</v>
      </c>
      <c r="S10" s="324"/>
    </row>
    <row r="11" spans="1:23" x14ac:dyDescent="0.35">
      <c r="A11" s="334">
        <v>4</v>
      </c>
      <c r="B11" s="360" t="s">
        <v>1335</v>
      </c>
      <c r="C11" s="601"/>
      <c r="D11" s="602"/>
      <c r="E11" s="602"/>
      <c r="F11" s="602"/>
      <c r="G11" s="602"/>
      <c r="H11" s="602"/>
      <c r="I11" s="602"/>
      <c r="J11" s="601"/>
      <c r="K11" s="601"/>
      <c r="L11" s="601"/>
      <c r="M11" s="601"/>
      <c r="N11" s="601"/>
      <c r="O11" s="601"/>
      <c r="P11" s="601"/>
      <c r="Q11" s="601"/>
      <c r="R11" s="601">
        <v>0</v>
      </c>
      <c r="S11" s="324"/>
    </row>
    <row r="12" spans="1:23" x14ac:dyDescent="0.35">
      <c r="A12" s="334">
        <v>5</v>
      </c>
      <c r="B12" s="361" t="s">
        <v>1336</v>
      </c>
      <c r="C12" s="601">
        <v>261624665252.44983</v>
      </c>
      <c r="D12" s="602">
        <v>116006908640.0002</v>
      </c>
      <c r="E12" s="602">
        <v>122651190095.01857</v>
      </c>
      <c r="F12" s="602">
        <v>19358207387.106724</v>
      </c>
      <c r="G12" s="602">
        <v>2925492191.0790234</v>
      </c>
      <c r="H12" s="602">
        <v>501131751.39941692</v>
      </c>
      <c r="I12" s="602">
        <v>181735187.84430256</v>
      </c>
      <c r="J12" s="603"/>
      <c r="K12" s="603"/>
      <c r="L12" s="603"/>
      <c r="M12" s="603"/>
      <c r="N12" s="603"/>
      <c r="O12" s="603"/>
      <c r="P12" s="603"/>
      <c r="Q12" s="601">
        <v>261624205252.44983</v>
      </c>
      <c r="R12" s="601">
        <v>261624205252.44983</v>
      </c>
      <c r="S12" s="324"/>
    </row>
    <row r="13" spans="1:23" x14ac:dyDescent="0.35">
      <c r="A13" s="334">
        <v>6</v>
      </c>
      <c r="B13" s="359" t="s">
        <v>1337</v>
      </c>
      <c r="C13" s="604"/>
      <c r="D13" s="605"/>
      <c r="E13" s="605"/>
      <c r="F13" s="605"/>
      <c r="G13" s="605"/>
      <c r="H13" s="605"/>
      <c r="I13" s="605"/>
      <c r="J13" s="604"/>
      <c r="K13" s="604"/>
      <c r="L13" s="604"/>
      <c r="M13" s="604"/>
      <c r="N13" s="604"/>
      <c r="O13" s="604"/>
      <c r="P13" s="604"/>
      <c r="Q13" s="604"/>
      <c r="R13" s="604"/>
    </row>
    <row r="14" spans="1:23" x14ac:dyDescent="0.35">
      <c r="A14" s="334">
        <v>7</v>
      </c>
      <c r="B14" s="360" t="s">
        <v>1333</v>
      </c>
      <c r="C14" s="604"/>
      <c r="D14" s="605"/>
      <c r="E14" s="605"/>
      <c r="F14" s="605"/>
      <c r="G14" s="605"/>
      <c r="H14" s="605"/>
      <c r="I14" s="605"/>
      <c r="J14" s="604"/>
      <c r="K14" s="604"/>
      <c r="L14" s="604"/>
      <c r="M14" s="604"/>
      <c r="N14" s="604"/>
      <c r="O14" s="604"/>
      <c r="P14" s="604"/>
      <c r="Q14" s="604"/>
      <c r="R14" s="604"/>
    </row>
    <row r="15" spans="1:23" x14ac:dyDescent="0.35">
      <c r="A15" s="334">
        <v>8</v>
      </c>
      <c r="B15" s="360" t="s">
        <v>1334</v>
      </c>
      <c r="C15" s="604"/>
      <c r="D15" s="605"/>
      <c r="E15" s="605"/>
      <c r="F15" s="605"/>
      <c r="G15" s="605"/>
      <c r="H15" s="605"/>
      <c r="I15" s="605"/>
      <c r="J15" s="604"/>
      <c r="K15" s="604"/>
      <c r="L15" s="604"/>
      <c r="M15" s="604"/>
      <c r="N15" s="604"/>
      <c r="O15" s="604"/>
      <c r="P15" s="604"/>
      <c r="Q15" s="604"/>
      <c r="R15" s="604"/>
    </row>
    <row r="16" spans="1:23" x14ac:dyDescent="0.35">
      <c r="A16" s="334">
        <v>9</v>
      </c>
      <c r="B16" s="360" t="s">
        <v>1335</v>
      </c>
      <c r="C16" s="604"/>
      <c r="D16" s="605"/>
      <c r="E16" s="605"/>
      <c r="F16" s="605"/>
      <c r="G16" s="605"/>
      <c r="H16" s="605"/>
      <c r="I16" s="605"/>
      <c r="J16" s="604"/>
      <c r="K16" s="604"/>
      <c r="L16" s="604"/>
      <c r="M16" s="604"/>
      <c r="N16" s="604"/>
      <c r="O16" s="604"/>
      <c r="P16" s="604"/>
      <c r="Q16" s="604"/>
      <c r="R16" s="604"/>
      <c r="S16" s="324"/>
    </row>
    <row r="17" spans="1:19" x14ac:dyDescent="0.35">
      <c r="A17" s="334">
        <v>10</v>
      </c>
      <c r="B17" s="361" t="s">
        <v>1336</v>
      </c>
      <c r="C17" s="604"/>
      <c r="D17" s="605"/>
      <c r="E17" s="605"/>
      <c r="F17" s="605"/>
      <c r="G17" s="605"/>
      <c r="H17" s="605"/>
      <c r="I17" s="605"/>
      <c r="J17" s="606"/>
      <c r="K17" s="606"/>
      <c r="L17" s="606"/>
      <c r="M17" s="606"/>
      <c r="N17" s="606"/>
      <c r="O17" s="606"/>
      <c r="P17" s="606"/>
      <c r="Q17" s="604"/>
      <c r="R17" s="604"/>
      <c r="S17" s="324"/>
    </row>
    <row r="20" spans="1:19" ht="15.75" customHeight="1" x14ac:dyDescent="0.35">
      <c r="B20" s="761" t="s">
        <v>1506</v>
      </c>
    </row>
    <row r="21" spans="1:19" x14ac:dyDescent="0.35">
      <c r="B21" s="762"/>
    </row>
    <row r="22" spans="1:19" x14ac:dyDescent="0.35">
      <c r="B22" s="762"/>
    </row>
    <row r="23" spans="1:19" x14ac:dyDescent="0.35">
      <c r="B23" s="762"/>
    </row>
    <row r="24" spans="1:19" x14ac:dyDescent="0.35">
      <c r="B24" s="762"/>
    </row>
    <row r="25" spans="1:19" x14ac:dyDescent="0.35">
      <c r="B25" s="763"/>
    </row>
  </sheetData>
  <sheetProtection algorithmName="SHA-512" hashValue="YBqvDaZzecf6LAhm0roi5U8JXHGKvNG5el8okJ+GmRdB/f4kprhTcewELCQuV7a+BzHHlNJXj09vZRMHoPEu0Q==" saltValue="fb8PEQSzcHytzP3/DHgPQA==" spinCount="100000" sheet="1" objects="1" scenarios="1" formatColumns="0" formatRows="0"/>
  <mergeCells count="5">
    <mergeCell ref="C5:R5"/>
    <mergeCell ref="D6:I6"/>
    <mergeCell ref="J6:P6"/>
    <mergeCell ref="Q6:R6"/>
    <mergeCell ref="B20:B25"/>
  </mergeCells>
  <pageMargins left="0.7" right="0.7" top="0.75" bottom="0.75" header="0.3" footer="0.3"/>
  <pageSetup orientation="portrait" r:id="rId1"/>
  <headerFooter>
    <oddHeader>&amp;L&amp;"Calibri"&amp;12&amp;K000000EBA Regular Use&amp;1#</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37813-95D6-4099-A679-7F9C64987B89}">
  <sheetPr codeName="Blad42"/>
  <dimension ref="A1:H114"/>
  <sheetViews>
    <sheetView showGridLines="0" zoomScale="85" zoomScaleNormal="85" workbookViewId="0"/>
  </sheetViews>
  <sheetFormatPr defaultColWidth="22.26953125" defaultRowHeight="15.5" x14ac:dyDescent="0.35"/>
  <cols>
    <col min="1" max="1" width="3.26953125" style="320" bestFit="1" customWidth="1"/>
    <col min="2" max="2" width="67.26953125" style="320" bestFit="1" customWidth="1"/>
    <col min="3" max="3" width="24.54296875" style="320" bestFit="1" customWidth="1"/>
    <col min="4" max="4" width="29.26953125" style="320" customWidth="1"/>
    <col min="5" max="5" width="26.54296875" style="320" customWidth="1"/>
    <col min="6" max="6" width="22.26953125" style="320"/>
    <col min="7" max="7" width="32.453125" style="320" customWidth="1"/>
    <col min="8" max="9" width="26.453125" style="320" customWidth="1"/>
    <col min="10" max="16384" width="22.26953125" style="320"/>
  </cols>
  <sheetData>
    <row r="1" spans="1:8" ht="18.5" x14ac:dyDescent="0.45">
      <c r="A1" s="471" t="str">
        <f>'EU OV1'!A1</f>
        <v>Länsförsäkringar Bank group, Pillar 3 disclosure 2024 Q2</v>
      </c>
      <c r="C1" s="405"/>
      <c r="D1" s="405"/>
    </row>
    <row r="2" spans="1:8" x14ac:dyDescent="0.35">
      <c r="A2" s="469" t="s">
        <v>1528</v>
      </c>
      <c r="C2" s="409"/>
      <c r="D2" s="405"/>
    </row>
    <row r="3" spans="1:8" customFormat="1" x14ac:dyDescent="0.35">
      <c r="A3" s="469" t="s">
        <v>1501</v>
      </c>
      <c r="B3" s="320"/>
      <c r="C3" s="463"/>
      <c r="D3" s="463"/>
      <c r="E3" s="463"/>
      <c r="F3" s="463"/>
      <c r="G3" s="463"/>
      <c r="H3" s="463"/>
    </row>
    <row r="4" spans="1:8" customFormat="1" x14ac:dyDescent="0.35">
      <c r="A4" s="320"/>
      <c r="B4" s="320"/>
      <c r="C4" s="463"/>
      <c r="D4" s="463"/>
      <c r="E4" s="463"/>
      <c r="F4" s="463"/>
      <c r="G4" s="463"/>
      <c r="H4" s="463"/>
    </row>
    <row r="5" spans="1:8" customFormat="1" x14ac:dyDescent="0.35">
      <c r="A5" s="320"/>
      <c r="B5" s="461"/>
      <c r="C5" s="463"/>
      <c r="D5" s="463"/>
      <c r="E5" s="463"/>
      <c r="F5" s="463"/>
      <c r="G5" s="463"/>
      <c r="H5" s="463"/>
    </row>
    <row r="6" spans="1:8" x14ac:dyDescent="0.35">
      <c r="B6" s="334" t="s">
        <v>311</v>
      </c>
      <c r="C6" s="334" t="s">
        <v>312</v>
      </c>
      <c r="D6" s="334" t="s">
        <v>313</v>
      </c>
      <c r="E6" s="334" t="s">
        <v>347</v>
      </c>
      <c r="F6" s="334" t="s">
        <v>348</v>
      </c>
      <c r="G6" s="334" t="s">
        <v>399</v>
      </c>
      <c r="H6" s="334" t="s">
        <v>300</v>
      </c>
    </row>
    <row r="7" spans="1:8" ht="31" x14ac:dyDescent="0.35">
      <c r="B7" s="344" t="s">
        <v>1338</v>
      </c>
      <c r="C7" s="344" t="s">
        <v>1339</v>
      </c>
      <c r="D7" s="344" t="s">
        <v>1509</v>
      </c>
      <c r="E7" s="344" t="s">
        <v>1340</v>
      </c>
      <c r="F7" s="344" t="s">
        <v>1341</v>
      </c>
      <c r="G7" s="344" t="s">
        <v>1342</v>
      </c>
      <c r="H7" s="344" t="s">
        <v>1343</v>
      </c>
    </row>
    <row r="8" spans="1:8" ht="15.75" customHeight="1" x14ac:dyDescent="0.35">
      <c r="A8" s="362">
        <v>1</v>
      </c>
      <c r="B8" s="337" t="s">
        <v>1346</v>
      </c>
      <c r="C8" s="346"/>
      <c r="D8" s="602">
        <v>52669362.439999998</v>
      </c>
      <c r="E8" s="344"/>
      <c r="F8" s="345"/>
      <c r="G8" s="345"/>
      <c r="H8" s="345"/>
    </row>
    <row r="9" spans="1:8" x14ac:dyDescent="0.35">
      <c r="A9" s="362">
        <v>2</v>
      </c>
      <c r="B9" s="337" t="s">
        <v>1347</v>
      </c>
      <c r="C9" s="346"/>
      <c r="D9" s="602">
        <v>15202225.52</v>
      </c>
      <c r="E9" s="344"/>
      <c r="F9" s="345"/>
      <c r="G9" s="345"/>
      <c r="H9" s="345"/>
    </row>
    <row r="10" spans="1:8" s="623" customFormat="1" x14ac:dyDescent="0.25">
      <c r="A10" s="617">
        <v>3</v>
      </c>
      <c r="B10" s="624" t="s">
        <v>1349</v>
      </c>
      <c r="C10" s="619"/>
      <c r="D10" s="620">
        <v>60617300.100000001</v>
      </c>
      <c r="E10" s="621"/>
      <c r="F10" s="625"/>
      <c r="G10" s="622"/>
      <c r="H10" s="622"/>
    </row>
    <row r="11" spans="1:8" x14ac:dyDescent="0.35">
      <c r="A11" s="362">
        <v>4</v>
      </c>
      <c r="B11" s="343" t="s">
        <v>1351</v>
      </c>
      <c r="C11" s="346"/>
      <c r="D11" s="602">
        <v>39344782.409999996</v>
      </c>
      <c r="E11" s="344"/>
      <c r="F11" s="363"/>
      <c r="G11" s="345"/>
      <c r="H11" s="345"/>
    </row>
    <row r="12" spans="1:8" s="319" customFormat="1" x14ac:dyDescent="0.35">
      <c r="A12" s="362">
        <v>5</v>
      </c>
      <c r="B12" s="364" t="s">
        <v>1575</v>
      </c>
      <c r="C12" s="346"/>
      <c r="D12" s="602">
        <v>90115293.799999997</v>
      </c>
      <c r="E12" s="344"/>
      <c r="F12" s="365"/>
      <c r="G12" s="366"/>
      <c r="H12" s="366"/>
    </row>
    <row r="13" spans="1:8" s="623" customFormat="1" x14ac:dyDescent="0.25">
      <c r="A13" s="617">
        <v>6</v>
      </c>
      <c r="B13" s="618" t="s">
        <v>1576</v>
      </c>
      <c r="C13" s="619"/>
      <c r="D13" s="620">
        <v>869400575.04999995</v>
      </c>
      <c r="E13" s="621"/>
      <c r="F13" s="618"/>
      <c r="G13" s="622"/>
      <c r="H13" s="622"/>
    </row>
    <row r="14" spans="1:8" x14ac:dyDescent="0.35">
      <c r="A14" s="362">
        <v>7</v>
      </c>
      <c r="B14" s="343" t="s">
        <v>1577</v>
      </c>
      <c r="C14" s="346"/>
      <c r="D14" s="602">
        <v>100073670.38</v>
      </c>
      <c r="E14" s="344"/>
      <c r="F14" s="345"/>
      <c r="G14" s="345"/>
      <c r="H14" s="345"/>
    </row>
    <row r="15" spans="1:8" x14ac:dyDescent="0.35">
      <c r="A15" s="362">
        <v>8</v>
      </c>
      <c r="B15" s="343" t="s">
        <v>1344</v>
      </c>
      <c r="C15" s="346"/>
      <c r="D15" s="602">
        <v>272001597.61000001</v>
      </c>
      <c r="E15" s="344"/>
      <c r="F15" s="345"/>
      <c r="G15" s="345"/>
      <c r="H15" s="345"/>
    </row>
    <row r="16" spans="1:8" s="623" customFormat="1" x14ac:dyDescent="0.25">
      <c r="A16" s="619">
        <v>9</v>
      </c>
      <c r="B16" s="618" t="s">
        <v>1578</v>
      </c>
      <c r="C16" s="626" t="s">
        <v>272</v>
      </c>
      <c r="D16" s="620">
        <v>11094817247</v>
      </c>
      <c r="E16" s="627" t="s">
        <v>1574</v>
      </c>
      <c r="F16" s="627">
        <v>2023</v>
      </c>
      <c r="G16" s="628">
        <v>-2.4877926000000002E-2</v>
      </c>
      <c r="H16" s="621"/>
    </row>
    <row r="17" spans="1:8" x14ac:dyDescent="0.35">
      <c r="B17" s="320" t="s">
        <v>1352</v>
      </c>
    </row>
    <row r="19" spans="1:8" x14ac:dyDescent="0.35">
      <c r="B19" s="320" t="s">
        <v>1353</v>
      </c>
    </row>
    <row r="20" spans="1:8" ht="62.25" customHeight="1" x14ac:dyDescent="0.35">
      <c r="B20" s="367" t="s">
        <v>1354</v>
      </c>
      <c r="C20" s="764" t="s">
        <v>1355</v>
      </c>
      <c r="D20" s="765"/>
      <c r="E20" s="766" t="s">
        <v>1356</v>
      </c>
      <c r="F20" s="322"/>
      <c r="G20" s="739" t="s">
        <v>1573</v>
      </c>
      <c r="H20" s="741"/>
    </row>
    <row r="21" spans="1:8" x14ac:dyDescent="0.35">
      <c r="B21" s="367" t="s">
        <v>1357</v>
      </c>
      <c r="C21" s="368" t="s">
        <v>1358</v>
      </c>
      <c r="D21" s="368" t="s">
        <v>1359</v>
      </c>
      <c r="E21" s="767"/>
      <c r="F21" s="369"/>
      <c r="G21" s="742"/>
      <c r="H21" s="744"/>
    </row>
    <row r="22" spans="1:8" ht="15.75" customHeight="1" x14ac:dyDescent="0.35">
      <c r="A22" s="370"/>
      <c r="B22" s="367" t="s">
        <v>1348</v>
      </c>
      <c r="C22" s="367" t="s">
        <v>1360</v>
      </c>
      <c r="D22" s="367">
        <v>301</v>
      </c>
      <c r="E22" s="766" t="s">
        <v>1361</v>
      </c>
      <c r="F22" s="370"/>
      <c r="G22" s="742"/>
      <c r="H22" s="744"/>
    </row>
    <row r="23" spans="1:8" x14ac:dyDescent="0.35">
      <c r="A23" s="370"/>
      <c r="B23" s="367" t="s">
        <v>1348</v>
      </c>
      <c r="C23" s="367" t="s">
        <v>1360</v>
      </c>
      <c r="D23" s="367">
        <v>3011</v>
      </c>
      <c r="E23" s="767"/>
      <c r="F23" s="370"/>
      <c r="G23" s="742"/>
      <c r="H23" s="744"/>
    </row>
    <row r="24" spans="1:8" x14ac:dyDescent="0.35">
      <c r="A24" s="370"/>
      <c r="B24" s="367" t="s">
        <v>1348</v>
      </c>
      <c r="C24" s="367" t="s">
        <v>1360</v>
      </c>
      <c r="D24" s="367">
        <v>3012</v>
      </c>
      <c r="E24" s="767"/>
      <c r="F24" s="370"/>
      <c r="G24" s="742"/>
      <c r="H24" s="744"/>
    </row>
    <row r="25" spans="1:8" x14ac:dyDescent="0.35">
      <c r="A25" s="370"/>
      <c r="B25" s="367" t="s">
        <v>1348</v>
      </c>
      <c r="C25" s="367" t="s">
        <v>1360</v>
      </c>
      <c r="D25" s="367">
        <v>3315</v>
      </c>
      <c r="E25" s="767"/>
      <c r="F25" s="370"/>
      <c r="G25" s="742"/>
      <c r="H25" s="744"/>
    </row>
    <row r="26" spans="1:8" x14ac:dyDescent="0.35">
      <c r="A26" s="370"/>
      <c r="B26" s="367" t="s">
        <v>1348</v>
      </c>
      <c r="C26" s="367" t="s">
        <v>1360</v>
      </c>
      <c r="D26" s="367">
        <v>50</v>
      </c>
      <c r="E26" s="767"/>
      <c r="F26" s="370"/>
      <c r="G26" s="742"/>
      <c r="H26" s="744"/>
    </row>
    <row r="27" spans="1:8" x14ac:dyDescent="0.35">
      <c r="A27" s="370"/>
      <c r="B27" s="367" t="s">
        <v>1348</v>
      </c>
      <c r="C27" s="367" t="s">
        <v>1360</v>
      </c>
      <c r="D27" s="367">
        <v>501</v>
      </c>
      <c r="E27" s="767"/>
      <c r="F27" s="370"/>
      <c r="G27" s="742"/>
      <c r="H27" s="744"/>
    </row>
    <row r="28" spans="1:8" x14ac:dyDescent="0.35">
      <c r="A28" s="370"/>
      <c r="B28" s="367" t="s">
        <v>1348</v>
      </c>
      <c r="C28" s="367" t="s">
        <v>1360</v>
      </c>
      <c r="D28" s="367">
        <v>5010</v>
      </c>
      <c r="E28" s="767"/>
      <c r="F28" s="370"/>
      <c r="G28" s="742"/>
      <c r="H28" s="744"/>
    </row>
    <row r="29" spans="1:8" x14ac:dyDescent="0.35">
      <c r="A29" s="370"/>
      <c r="B29" s="367" t="s">
        <v>1348</v>
      </c>
      <c r="C29" s="367" t="s">
        <v>1360</v>
      </c>
      <c r="D29" s="367">
        <v>502</v>
      </c>
      <c r="E29" s="767"/>
      <c r="F29" s="370"/>
      <c r="G29" s="742"/>
      <c r="H29" s="744"/>
    </row>
    <row r="30" spans="1:8" x14ac:dyDescent="0.35">
      <c r="A30" s="370"/>
      <c r="B30" s="367" t="s">
        <v>1348</v>
      </c>
      <c r="C30" s="367" t="s">
        <v>1360</v>
      </c>
      <c r="D30" s="367">
        <v>5020</v>
      </c>
      <c r="E30" s="767"/>
      <c r="F30" s="370"/>
      <c r="G30" s="742"/>
      <c r="H30" s="744"/>
    </row>
    <row r="31" spans="1:8" x14ac:dyDescent="0.35">
      <c r="A31" s="370"/>
      <c r="B31" s="367" t="s">
        <v>1348</v>
      </c>
      <c r="C31" s="367" t="s">
        <v>1360</v>
      </c>
      <c r="D31" s="367">
        <v>5222</v>
      </c>
      <c r="E31" s="767"/>
      <c r="F31" s="370"/>
      <c r="G31" s="742"/>
      <c r="H31" s="744"/>
    </row>
    <row r="32" spans="1:8" x14ac:dyDescent="0.35">
      <c r="A32" s="370"/>
      <c r="B32" s="367" t="s">
        <v>1348</v>
      </c>
      <c r="C32" s="367" t="s">
        <v>1360</v>
      </c>
      <c r="D32" s="367">
        <v>5224</v>
      </c>
      <c r="E32" s="767"/>
      <c r="F32" s="370"/>
      <c r="G32" s="742"/>
      <c r="H32" s="744"/>
    </row>
    <row r="33" spans="1:8" x14ac:dyDescent="0.35">
      <c r="A33" s="370"/>
      <c r="B33" s="367" t="s">
        <v>1348</v>
      </c>
      <c r="C33" s="367" t="s">
        <v>1360</v>
      </c>
      <c r="D33" s="367">
        <v>5229</v>
      </c>
      <c r="E33" s="371"/>
      <c r="F33" s="370"/>
      <c r="G33" s="742"/>
      <c r="H33" s="744"/>
    </row>
    <row r="34" spans="1:8" ht="15.75" customHeight="1" x14ac:dyDescent="0.35">
      <c r="A34" s="370"/>
      <c r="B34" s="367" t="s">
        <v>1344</v>
      </c>
      <c r="C34" s="367" t="s">
        <v>1362</v>
      </c>
      <c r="D34" s="367">
        <v>27</v>
      </c>
      <c r="E34" s="766" t="s">
        <v>1363</v>
      </c>
      <c r="F34" s="370"/>
      <c r="G34" s="742"/>
      <c r="H34" s="744"/>
    </row>
    <row r="35" spans="1:8" x14ac:dyDescent="0.35">
      <c r="A35" s="370"/>
      <c r="B35" s="367" t="s">
        <v>1344</v>
      </c>
      <c r="C35" s="367" t="s">
        <v>1362</v>
      </c>
      <c r="D35" s="367">
        <v>2712</v>
      </c>
      <c r="E35" s="767"/>
      <c r="F35" s="370"/>
      <c r="G35" s="742"/>
      <c r="H35" s="744"/>
    </row>
    <row r="36" spans="1:8" x14ac:dyDescent="0.35">
      <c r="A36" s="370"/>
      <c r="B36" s="367" t="s">
        <v>1344</v>
      </c>
      <c r="C36" s="367" t="s">
        <v>1362</v>
      </c>
      <c r="D36" s="367">
        <v>3314</v>
      </c>
      <c r="E36" s="767"/>
      <c r="F36" s="370"/>
      <c r="G36" s="742"/>
      <c r="H36" s="744"/>
    </row>
    <row r="37" spans="1:8" x14ac:dyDescent="0.35">
      <c r="A37" s="370"/>
      <c r="B37" s="367" t="s">
        <v>1344</v>
      </c>
      <c r="C37" s="367" t="s">
        <v>1362</v>
      </c>
      <c r="D37" s="367">
        <v>35</v>
      </c>
      <c r="E37" s="767"/>
      <c r="F37" s="370"/>
      <c r="G37" s="742"/>
      <c r="H37" s="744"/>
    </row>
    <row r="38" spans="1:8" x14ac:dyDescent="0.35">
      <c r="A38" s="370"/>
      <c r="B38" s="367" t="s">
        <v>1344</v>
      </c>
      <c r="C38" s="367" t="s">
        <v>1362</v>
      </c>
      <c r="D38" s="367">
        <v>351</v>
      </c>
      <c r="E38" s="767"/>
      <c r="F38" s="370"/>
      <c r="G38" s="742"/>
      <c r="H38" s="744"/>
    </row>
    <row r="39" spans="1:8" x14ac:dyDescent="0.35">
      <c r="A39" s="370"/>
      <c r="B39" s="367" t="s">
        <v>1344</v>
      </c>
      <c r="C39" s="367" t="s">
        <v>1362</v>
      </c>
      <c r="D39" s="367">
        <v>3511</v>
      </c>
      <c r="E39" s="767"/>
      <c r="F39" s="370"/>
      <c r="G39" s="742"/>
      <c r="H39" s="744"/>
    </row>
    <row r="40" spans="1:8" x14ac:dyDescent="0.35">
      <c r="A40" s="370"/>
      <c r="B40" s="367" t="s">
        <v>1344</v>
      </c>
      <c r="C40" s="367" t="s">
        <v>1362</v>
      </c>
      <c r="D40" s="367">
        <v>3512</v>
      </c>
      <c r="E40" s="767"/>
      <c r="F40" s="370"/>
      <c r="G40" s="742"/>
      <c r="H40" s="744"/>
    </row>
    <row r="41" spans="1:8" x14ac:dyDescent="0.35">
      <c r="A41" s="370"/>
      <c r="B41" s="367" t="s">
        <v>1344</v>
      </c>
      <c r="C41" s="367" t="s">
        <v>1362</v>
      </c>
      <c r="D41" s="367">
        <v>3513</v>
      </c>
      <c r="E41" s="767"/>
      <c r="G41" s="742"/>
      <c r="H41" s="744"/>
    </row>
    <row r="42" spans="1:8" x14ac:dyDescent="0.35">
      <c r="A42" s="370"/>
      <c r="B42" s="367" t="s">
        <v>1344</v>
      </c>
      <c r="C42" s="367" t="s">
        <v>1362</v>
      </c>
      <c r="D42" s="367">
        <v>3514</v>
      </c>
      <c r="E42" s="767"/>
      <c r="G42" s="745"/>
      <c r="H42" s="747"/>
    </row>
    <row r="43" spans="1:8" x14ac:dyDescent="0.35">
      <c r="A43" s="370"/>
      <c r="B43" s="367" t="s">
        <v>1344</v>
      </c>
      <c r="C43" s="367" t="s">
        <v>1362</v>
      </c>
      <c r="D43" s="367">
        <v>4321</v>
      </c>
      <c r="E43" s="768"/>
    </row>
    <row r="44" spans="1:8" ht="15.75" customHeight="1" x14ac:dyDescent="0.35">
      <c r="A44" s="370"/>
      <c r="B44" s="367" t="s">
        <v>1345</v>
      </c>
      <c r="C44" s="367" t="s">
        <v>1364</v>
      </c>
      <c r="D44" s="367">
        <v>91</v>
      </c>
      <c r="E44" s="766" t="s">
        <v>1365</v>
      </c>
    </row>
    <row r="45" spans="1:8" x14ac:dyDescent="0.35">
      <c r="A45" s="370"/>
      <c r="B45" s="367" t="s">
        <v>1345</v>
      </c>
      <c r="C45" s="367" t="s">
        <v>1364</v>
      </c>
      <c r="D45" s="367">
        <v>910</v>
      </c>
      <c r="E45" s="767"/>
    </row>
    <row r="46" spans="1:8" x14ac:dyDescent="0.35">
      <c r="A46" s="370"/>
      <c r="B46" s="367" t="s">
        <v>1345</v>
      </c>
      <c r="C46" s="367" t="s">
        <v>1364</v>
      </c>
      <c r="D46" s="367">
        <v>192</v>
      </c>
      <c r="E46" s="767"/>
    </row>
    <row r="47" spans="1:8" x14ac:dyDescent="0.35">
      <c r="A47" s="370"/>
      <c r="B47" s="367" t="s">
        <v>1345</v>
      </c>
      <c r="C47" s="367" t="s">
        <v>1364</v>
      </c>
      <c r="D47" s="367">
        <v>1920</v>
      </c>
      <c r="E47" s="767"/>
    </row>
    <row r="48" spans="1:8" x14ac:dyDescent="0.35">
      <c r="A48" s="370"/>
      <c r="B48" s="367" t="s">
        <v>1345</v>
      </c>
      <c r="C48" s="367" t="s">
        <v>1364</v>
      </c>
      <c r="D48" s="367">
        <v>2014</v>
      </c>
      <c r="E48" s="767"/>
    </row>
    <row r="49" spans="1:5" x14ac:dyDescent="0.35">
      <c r="A49" s="370"/>
      <c r="B49" s="367" t="s">
        <v>1345</v>
      </c>
      <c r="C49" s="367" t="s">
        <v>1364</v>
      </c>
      <c r="D49" s="367">
        <v>352</v>
      </c>
      <c r="E49" s="767"/>
    </row>
    <row r="50" spans="1:5" x14ac:dyDescent="0.35">
      <c r="A50" s="370"/>
      <c r="B50" s="367" t="s">
        <v>1345</v>
      </c>
      <c r="C50" s="367" t="s">
        <v>1364</v>
      </c>
      <c r="D50" s="367">
        <v>3521</v>
      </c>
      <c r="E50" s="767"/>
    </row>
    <row r="51" spans="1:5" x14ac:dyDescent="0.35">
      <c r="A51" s="370"/>
      <c r="B51" s="367" t="s">
        <v>1345</v>
      </c>
      <c r="C51" s="367" t="s">
        <v>1364</v>
      </c>
      <c r="D51" s="367">
        <v>3522</v>
      </c>
      <c r="E51" s="767"/>
    </row>
    <row r="52" spans="1:5" x14ac:dyDescent="0.35">
      <c r="A52" s="370"/>
      <c r="B52" s="367" t="s">
        <v>1345</v>
      </c>
      <c r="C52" s="367" t="s">
        <v>1364</v>
      </c>
      <c r="D52" s="367">
        <v>3523</v>
      </c>
      <c r="E52" s="767"/>
    </row>
    <row r="53" spans="1:5" x14ac:dyDescent="0.35">
      <c r="A53" s="370"/>
      <c r="B53" s="367" t="s">
        <v>1345</v>
      </c>
      <c r="C53" s="367" t="s">
        <v>1364</v>
      </c>
      <c r="D53" s="367">
        <v>4612</v>
      </c>
      <c r="E53" s="767"/>
    </row>
    <row r="54" spans="1:5" x14ac:dyDescent="0.35">
      <c r="A54" s="370"/>
      <c r="B54" s="367" t="s">
        <v>1345</v>
      </c>
      <c r="C54" s="367" t="s">
        <v>1364</v>
      </c>
      <c r="D54" s="367">
        <v>4671</v>
      </c>
      <c r="E54" s="767"/>
    </row>
    <row r="55" spans="1:5" x14ac:dyDescent="0.35">
      <c r="A55" s="370"/>
      <c r="B55" s="367" t="s">
        <v>1345</v>
      </c>
      <c r="C55" s="367" t="s">
        <v>1364</v>
      </c>
      <c r="D55" s="367">
        <v>6</v>
      </c>
      <c r="E55" s="767"/>
    </row>
    <row r="56" spans="1:5" x14ac:dyDescent="0.35">
      <c r="A56" s="370"/>
      <c r="B56" s="367" t="s">
        <v>1345</v>
      </c>
      <c r="C56" s="367" t="s">
        <v>1364</v>
      </c>
      <c r="D56" s="367">
        <v>61</v>
      </c>
      <c r="E56" s="767"/>
    </row>
    <row r="57" spans="1:5" x14ac:dyDescent="0.35">
      <c r="A57" s="370"/>
      <c r="B57" s="367" t="s">
        <v>1345</v>
      </c>
      <c r="C57" s="367" t="s">
        <v>1364</v>
      </c>
      <c r="D57" s="367">
        <v>610</v>
      </c>
      <c r="E57" s="767"/>
    </row>
    <row r="58" spans="1:5" x14ac:dyDescent="0.35">
      <c r="A58" s="370"/>
      <c r="B58" s="367" t="s">
        <v>1345</v>
      </c>
      <c r="C58" s="367" t="s">
        <v>1364</v>
      </c>
      <c r="D58" s="367">
        <v>62</v>
      </c>
      <c r="E58" s="767"/>
    </row>
    <row r="59" spans="1:5" x14ac:dyDescent="0.35">
      <c r="A59" s="370"/>
      <c r="B59" s="367" t="s">
        <v>1345</v>
      </c>
      <c r="C59" s="367" t="s">
        <v>1364</v>
      </c>
      <c r="D59" s="367">
        <v>620</v>
      </c>
      <c r="E59" s="767"/>
    </row>
    <row r="60" spans="1:5" ht="15.75" customHeight="1" x14ac:dyDescent="0.35">
      <c r="A60" s="370"/>
      <c r="B60" s="367" t="s">
        <v>1350</v>
      </c>
      <c r="C60" s="367" t="s">
        <v>1366</v>
      </c>
      <c r="D60" s="367">
        <v>24</v>
      </c>
      <c r="E60" s="766" t="s">
        <v>1367</v>
      </c>
    </row>
    <row r="61" spans="1:5" x14ac:dyDescent="0.35">
      <c r="A61" s="370"/>
      <c r="B61" s="367" t="s">
        <v>1350</v>
      </c>
      <c r="C61" s="367" t="s">
        <v>1366</v>
      </c>
      <c r="D61" s="367">
        <v>241</v>
      </c>
      <c r="E61" s="767"/>
    </row>
    <row r="62" spans="1:5" x14ac:dyDescent="0.35">
      <c r="A62" s="370"/>
      <c r="B62" s="367" t="s">
        <v>1350</v>
      </c>
      <c r="C62" s="367" t="s">
        <v>1366</v>
      </c>
      <c r="D62" s="367">
        <v>2410</v>
      </c>
      <c r="E62" s="767"/>
    </row>
    <row r="63" spans="1:5" x14ac:dyDescent="0.35">
      <c r="A63" s="370"/>
      <c r="B63" s="367" t="s">
        <v>1350</v>
      </c>
      <c r="C63" s="367" t="s">
        <v>1366</v>
      </c>
      <c r="D63" s="367">
        <v>242</v>
      </c>
      <c r="E63" s="767"/>
    </row>
    <row r="64" spans="1:5" x14ac:dyDescent="0.35">
      <c r="A64" s="370"/>
      <c r="B64" s="367" t="s">
        <v>1350</v>
      </c>
      <c r="C64" s="367" t="s">
        <v>1366</v>
      </c>
      <c r="D64" s="367">
        <v>2420</v>
      </c>
      <c r="E64" s="767"/>
    </row>
    <row r="65" spans="1:5" x14ac:dyDescent="0.35">
      <c r="A65" s="370"/>
      <c r="B65" s="367" t="s">
        <v>1350</v>
      </c>
      <c r="C65" s="367" t="s">
        <v>1366</v>
      </c>
      <c r="D65" s="367">
        <v>2434</v>
      </c>
      <c r="E65" s="767"/>
    </row>
    <row r="66" spans="1:5" x14ac:dyDescent="0.35">
      <c r="A66" s="370"/>
      <c r="B66" s="367" t="s">
        <v>1350</v>
      </c>
      <c r="C66" s="367" t="s">
        <v>1366</v>
      </c>
      <c r="D66" s="367">
        <v>244</v>
      </c>
      <c r="E66" s="767"/>
    </row>
    <row r="67" spans="1:5" x14ac:dyDescent="0.35">
      <c r="A67" s="370"/>
      <c r="B67" s="367" t="s">
        <v>1350</v>
      </c>
      <c r="C67" s="367" t="s">
        <v>1366</v>
      </c>
      <c r="D67" s="367">
        <v>2442</v>
      </c>
      <c r="E67" s="767"/>
    </row>
    <row r="68" spans="1:5" x14ac:dyDescent="0.35">
      <c r="A68" s="370"/>
      <c r="B68" s="367" t="s">
        <v>1350</v>
      </c>
      <c r="C68" s="367" t="s">
        <v>1366</v>
      </c>
      <c r="D68" s="367">
        <v>2444</v>
      </c>
      <c r="E68" s="767"/>
    </row>
    <row r="69" spans="1:5" x14ac:dyDescent="0.35">
      <c r="A69" s="370"/>
      <c r="B69" s="367" t="s">
        <v>1350</v>
      </c>
      <c r="C69" s="367" t="s">
        <v>1366</v>
      </c>
      <c r="D69" s="367">
        <v>2445</v>
      </c>
      <c r="E69" s="767"/>
    </row>
    <row r="70" spans="1:5" x14ac:dyDescent="0.35">
      <c r="A70" s="370"/>
      <c r="B70" s="367" t="s">
        <v>1350</v>
      </c>
      <c r="C70" s="367" t="s">
        <v>1366</v>
      </c>
      <c r="D70" s="367">
        <v>245</v>
      </c>
      <c r="E70" s="767"/>
    </row>
    <row r="71" spans="1:5" x14ac:dyDescent="0.35">
      <c r="A71" s="370"/>
      <c r="B71" s="367" t="s">
        <v>1350</v>
      </c>
      <c r="C71" s="367" t="s">
        <v>1366</v>
      </c>
      <c r="D71" s="367">
        <v>2451</v>
      </c>
      <c r="E71" s="767"/>
    </row>
    <row r="72" spans="1:5" x14ac:dyDescent="0.35">
      <c r="A72" s="370"/>
      <c r="B72" s="367" t="s">
        <v>1350</v>
      </c>
      <c r="C72" s="367" t="s">
        <v>1366</v>
      </c>
      <c r="D72" s="367">
        <v>2452</v>
      </c>
      <c r="E72" s="767"/>
    </row>
    <row r="73" spans="1:5" x14ac:dyDescent="0.35">
      <c r="A73" s="370"/>
      <c r="B73" s="367" t="s">
        <v>1350</v>
      </c>
      <c r="C73" s="367" t="s">
        <v>1366</v>
      </c>
      <c r="D73" s="367">
        <v>25</v>
      </c>
      <c r="E73" s="767"/>
    </row>
    <row r="74" spans="1:5" x14ac:dyDescent="0.35">
      <c r="A74" s="370"/>
      <c r="B74" s="367" t="s">
        <v>1350</v>
      </c>
      <c r="C74" s="367" t="s">
        <v>1366</v>
      </c>
      <c r="D74" s="367">
        <v>251</v>
      </c>
      <c r="E74" s="767"/>
    </row>
    <row r="75" spans="1:5" x14ac:dyDescent="0.35">
      <c r="A75" s="370"/>
      <c r="B75" s="367" t="s">
        <v>1350</v>
      </c>
      <c r="C75" s="367" t="s">
        <v>1366</v>
      </c>
      <c r="D75" s="367">
        <v>2511</v>
      </c>
      <c r="E75" s="767"/>
    </row>
    <row r="76" spans="1:5" x14ac:dyDescent="0.35">
      <c r="A76" s="370"/>
      <c r="B76" s="367" t="s">
        <v>1350</v>
      </c>
      <c r="C76" s="367" t="s">
        <v>1366</v>
      </c>
      <c r="D76" s="367">
        <v>4672</v>
      </c>
      <c r="E76" s="767"/>
    </row>
    <row r="77" spans="1:5" x14ac:dyDescent="0.35">
      <c r="A77" s="370"/>
      <c r="B77" s="367" t="s">
        <v>1350</v>
      </c>
      <c r="C77" s="367" t="s">
        <v>1368</v>
      </c>
      <c r="D77" s="367">
        <v>5</v>
      </c>
      <c r="E77" s="767"/>
    </row>
    <row r="78" spans="1:5" x14ac:dyDescent="0.35">
      <c r="A78" s="370"/>
      <c r="B78" s="367" t="s">
        <v>1350</v>
      </c>
      <c r="C78" s="367" t="s">
        <v>1368</v>
      </c>
      <c r="D78" s="367">
        <v>51</v>
      </c>
      <c r="E78" s="767"/>
    </row>
    <row r="79" spans="1:5" x14ac:dyDescent="0.35">
      <c r="A79" s="370"/>
      <c r="B79" s="367" t="s">
        <v>1350</v>
      </c>
      <c r="C79" s="367" t="s">
        <v>1368</v>
      </c>
      <c r="D79" s="367">
        <v>510</v>
      </c>
      <c r="E79" s="767"/>
    </row>
    <row r="80" spans="1:5" x14ac:dyDescent="0.35">
      <c r="A80" s="370"/>
      <c r="B80" s="367" t="s">
        <v>1350</v>
      </c>
      <c r="C80" s="367" t="s">
        <v>1368</v>
      </c>
      <c r="D80" s="367">
        <v>52</v>
      </c>
      <c r="E80" s="767"/>
    </row>
    <row r="81" spans="1:5" x14ac:dyDescent="0.35">
      <c r="A81" s="370"/>
      <c r="B81" s="367" t="s">
        <v>1350</v>
      </c>
      <c r="C81" s="367" t="s">
        <v>1368</v>
      </c>
      <c r="D81" s="367">
        <v>520</v>
      </c>
      <c r="E81" s="767"/>
    </row>
    <row r="82" spans="1:5" x14ac:dyDescent="0.35">
      <c r="A82" s="370"/>
      <c r="B82" s="367" t="s">
        <v>1350</v>
      </c>
      <c r="C82" s="367" t="s">
        <v>1366</v>
      </c>
      <c r="D82" s="367">
        <v>7</v>
      </c>
      <c r="E82" s="767"/>
    </row>
    <row r="83" spans="1:5" x14ac:dyDescent="0.35">
      <c r="A83" s="370"/>
      <c r="B83" s="367" t="s">
        <v>1350</v>
      </c>
      <c r="C83" s="367" t="s">
        <v>1366</v>
      </c>
      <c r="D83" s="367">
        <v>72</v>
      </c>
      <c r="E83" s="767"/>
    </row>
    <row r="84" spans="1:5" x14ac:dyDescent="0.35">
      <c r="A84" s="370"/>
      <c r="B84" s="367" t="s">
        <v>1350</v>
      </c>
      <c r="C84" s="367" t="s">
        <v>1366</v>
      </c>
      <c r="D84" s="367">
        <v>729</v>
      </c>
      <c r="E84" s="768"/>
    </row>
    <row r="85" spans="1:5" ht="15.75" customHeight="1" x14ac:dyDescent="0.35">
      <c r="A85" s="370"/>
      <c r="B85" s="367" t="s">
        <v>1345</v>
      </c>
      <c r="C85" s="367" t="s">
        <v>1368</v>
      </c>
      <c r="D85" s="367">
        <v>8</v>
      </c>
      <c r="E85" s="766" t="s">
        <v>1365</v>
      </c>
    </row>
    <row r="86" spans="1:5" x14ac:dyDescent="0.35">
      <c r="A86" s="370"/>
      <c r="B86" s="367" t="s">
        <v>1345</v>
      </c>
      <c r="C86" s="367" t="s">
        <v>1368</v>
      </c>
      <c r="D86" s="367">
        <v>9</v>
      </c>
      <c r="E86" s="767"/>
    </row>
    <row r="87" spans="1:5" ht="15.75" customHeight="1" x14ac:dyDescent="0.35">
      <c r="A87" s="370"/>
      <c r="B87" s="367" t="s">
        <v>1349</v>
      </c>
      <c r="C87" s="367" t="s">
        <v>1369</v>
      </c>
      <c r="D87" s="367">
        <v>235</v>
      </c>
      <c r="E87" s="766" t="s">
        <v>1367</v>
      </c>
    </row>
    <row r="88" spans="1:5" x14ac:dyDescent="0.35">
      <c r="A88" s="370"/>
      <c r="B88" s="367" t="s">
        <v>1349</v>
      </c>
      <c r="C88" s="367" t="s">
        <v>1369</v>
      </c>
      <c r="D88" s="367">
        <v>2351</v>
      </c>
      <c r="E88" s="767"/>
    </row>
    <row r="89" spans="1:5" x14ac:dyDescent="0.35">
      <c r="A89" s="370"/>
      <c r="B89" s="367" t="s">
        <v>1349</v>
      </c>
      <c r="C89" s="367" t="s">
        <v>1369</v>
      </c>
      <c r="D89" s="367">
        <v>2352</v>
      </c>
      <c r="E89" s="767"/>
    </row>
    <row r="90" spans="1:5" x14ac:dyDescent="0.35">
      <c r="A90" s="370"/>
      <c r="B90" s="367" t="s">
        <v>1349</v>
      </c>
      <c r="C90" s="367" t="s">
        <v>1369</v>
      </c>
      <c r="D90" s="367">
        <v>236</v>
      </c>
      <c r="E90" s="767"/>
    </row>
    <row r="91" spans="1:5" x14ac:dyDescent="0.35">
      <c r="A91" s="370"/>
      <c r="B91" s="367" t="s">
        <v>1349</v>
      </c>
      <c r="C91" s="367" t="s">
        <v>1369</v>
      </c>
      <c r="D91" s="367">
        <v>2361</v>
      </c>
      <c r="E91" s="767"/>
    </row>
    <row r="92" spans="1:5" x14ac:dyDescent="0.35">
      <c r="A92" s="370"/>
      <c r="B92" s="367" t="s">
        <v>1349</v>
      </c>
      <c r="C92" s="367" t="s">
        <v>1369</v>
      </c>
      <c r="D92" s="367">
        <v>2363</v>
      </c>
      <c r="E92" s="767"/>
    </row>
    <row r="93" spans="1:5" x14ac:dyDescent="0.35">
      <c r="A93" s="370"/>
      <c r="B93" s="367" t="s">
        <v>1349</v>
      </c>
      <c r="C93" s="367" t="s">
        <v>1369</v>
      </c>
      <c r="D93" s="367">
        <v>2364</v>
      </c>
      <c r="E93" s="767"/>
    </row>
    <row r="94" spans="1:5" x14ac:dyDescent="0.35">
      <c r="A94" s="370"/>
      <c r="B94" s="367" t="s">
        <v>1349</v>
      </c>
      <c r="C94" s="367" t="s">
        <v>1369</v>
      </c>
      <c r="D94" s="367">
        <v>811</v>
      </c>
      <c r="E94" s="767"/>
    </row>
    <row r="95" spans="1:5" x14ac:dyDescent="0.35">
      <c r="A95" s="370"/>
      <c r="B95" s="367" t="s">
        <v>1349</v>
      </c>
      <c r="C95" s="367" t="s">
        <v>1369</v>
      </c>
      <c r="D95" s="367">
        <v>89</v>
      </c>
      <c r="E95" s="768"/>
    </row>
    <row r="96" spans="1:5" ht="15.75" customHeight="1" x14ac:dyDescent="0.35">
      <c r="A96" s="370"/>
      <c r="B96" s="367" t="s">
        <v>1370</v>
      </c>
      <c r="C96" s="367" t="s">
        <v>1370</v>
      </c>
      <c r="D96" s="367">
        <v>3030</v>
      </c>
      <c r="E96" s="766" t="s">
        <v>1371</v>
      </c>
    </row>
    <row r="97" spans="1:5" x14ac:dyDescent="0.35">
      <c r="A97" s="370"/>
      <c r="B97" s="367" t="s">
        <v>1370</v>
      </c>
      <c r="C97" s="367" t="s">
        <v>1370</v>
      </c>
      <c r="D97" s="367">
        <v>3316</v>
      </c>
      <c r="E97" s="767"/>
    </row>
    <row r="98" spans="1:5" x14ac:dyDescent="0.35">
      <c r="A98" s="370"/>
      <c r="B98" s="367" t="s">
        <v>1370</v>
      </c>
      <c r="C98" s="367" t="s">
        <v>1370</v>
      </c>
      <c r="D98" s="367">
        <v>511</v>
      </c>
      <c r="E98" s="767"/>
    </row>
    <row r="99" spans="1:5" x14ac:dyDescent="0.35">
      <c r="A99" s="370"/>
      <c r="B99" s="367" t="s">
        <v>1370</v>
      </c>
      <c r="C99" s="367" t="s">
        <v>1370</v>
      </c>
      <c r="D99" s="367">
        <v>5110</v>
      </c>
      <c r="E99" s="767"/>
    </row>
    <row r="100" spans="1:5" x14ac:dyDescent="0.35">
      <c r="A100" s="370"/>
      <c r="B100" s="367" t="s">
        <v>1370</v>
      </c>
      <c r="C100" s="367" t="s">
        <v>1370</v>
      </c>
      <c r="D100" s="367">
        <v>512</v>
      </c>
      <c r="E100" s="767"/>
    </row>
    <row r="101" spans="1:5" x14ac:dyDescent="0.35">
      <c r="A101" s="370"/>
      <c r="B101" s="367" t="s">
        <v>1370</v>
      </c>
      <c r="C101" s="367" t="s">
        <v>1370</v>
      </c>
      <c r="D101" s="367">
        <v>5121</v>
      </c>
      <c r="E101" s="767"/>
    </row>
    <row r="102" spans="1:5" x14ac:dyDescent="0.35">
      <c r="A102" s="370"/>
      <c r="B102" s="367" t="s">
        <v>1370</v>
      </c>
      <c r="C102" s="367" t="s">
        <v>1370</v>
      </c>
      <c r="D102" s="367">
        <v>5223</v>
      </c>
      <c r="E102" s="768"/>
    </row>
    <row r="103" spans="1:5" ht="15.75" customHeight="1" x14ac:dyDescent="0.35">
      <c r="A103" s="370"/>
      <c r="B103" s="367" t="s">
        <v>1372</v>
      </c>
      <c r="C103" s="367" t="s">
        <v>1372</v>
      </c>
      <c r="D103" s="367">
        <v>2815</v>
      </c>
      <c r="E103" s="766" t="s">
        <v>1373</v>
      </c>
    </row>
    <row r="104" spans="1:5" x14ac:dyDescent="0.35">
      <c r="A104" s="370"/>
      <c r="B104" s="367" t="s">
        <v>1372</v>
      </c>
      <c r="C104" s="367" t="s">
        <v>1372</v>
      </c>
      <c r="D104" s="367">
        <v>29</v>
      </c>
      <c r="E104" s="767"/>
    </row>
    <row r="105" spans="1:5" x14ac:dyDescent="0.35">
      <c r="A105" s="370"/>
      <c r="B105" s="367" t="s">
        <v>1372</v>
      </c>
      <c r="C105" s="367" t="s">
        <v>1372</v>
      </c>
      <c r="D105" s="367">
        <v>291</v>
      </c>
      <c r="E105" s="767"/>
    </row>
    <row r="106" spans="1:5" x14ac:dyDescent="0.35">
      <c r="A106" s="370"/>
      <c r="B106" s="367" t="s">
        <v>1372</v>
      </c>
      <c r="C106" s="367" t="s">
        <v>1372</v>
      </c>
      <c r="D106" s="367">
        <v>2910</v>
      </c>
      <c r="E106" s="767"/>
    </row>
    <row r="107" spans="1:5" x14ac:dyDescent="0.35">
      <c r="A107" s="370"/>
      <c r="B107" s="367" t="s">
        <v>1372</v>
      </c>
      <c r="C107" s="367" t="s">
        <v>1372</v>
      </c>
      <c r="D107" s="367">
        <v>292</v>
      </c>
      <c r="E107" s="767"/>
    </row>
    <row r="108" spans="1:5" x14ac:dyDescent="0.35">
      <c r="A108" s="370"/>
      <c r="B108" s="367" t="s">
        <v>1372</v>
      </c>
      <c r="C108" s="367" t="s">
        <v>1372</v>
      </c>
      <c r="D108" s="367">
        <v>2920</v>
      </c>
      <c r="E108" s="767"/>
    </row>
    <row r="109" spans="1:5" x14ac:dyDescent="0.35">
      <c r="A109" s="370"/>
      <c r="B109" s="367" t="s">
        <v>1372</v>
      </c>
      <c r="C109" s="367" t="s">
        <v>1372</v>
      </c>
      <c r="D109" s="367">
        <v>293</v>
      </c>
      <c r="E109" s="767"/>
    </row>
    <row r="110" spans="1:5" x14ac:dyDescent="0.35">
      <c r="A110" s="370"/>
      <c r="B110" s="367" t="s">
        <v>1372</v>
      </c>
      <c r="C110" s="367" t="s">
        <v>1372</v>
      </c>
      <c r="D110" s="367">
        <v>2932</v>
      </c>
      <c r="E110" s="768"/>
    </row>
    <row r="111" spans="1:5" x14ac:dyDescent="0.35">
      <c r="E111" s="319"/>
    </row>
    <row r="112" spans="1:5" x14ac:dyDescent="0.35">
      <c r="E112" s="319"/>
    </row>
    <row r="113" spans="5:5" x14ac:dyDescent="0.35">
      <c r="E113" s="319"/>
    </row>
    <row r="114" spans="5:5" x14ac:dyDescent="0.35">
      <c r="E114" s="319"/>
    </row>
  </sheetData>
  <sheetProtection algorithmName="SHA-512" hashValue="h836u9iAI4X66PIyEBz2cdk2f8/hEgjONK5SQxe4UlA9TROk1q5c2fonhAPpkE9EkWrqJOuUaiJKLR/qWrYE7A==" saltValue="oNmj5Mpl7kTjvBv1gSwHNw==" spinCount="100000" sheet="1" objects="1" scenarios="1" formatColumns="0" formatRows="0"/>
  <mergeCells count="11">
    <mergeCell ref="G20:H42"/>
    <mergeCell ref="E60:E84"/>
    <mergeCell ref="E85:E86"/>
    <mergeCell ref="E87:E95"/>
    <mergeCell ref="E96:E102"/>
    <mergeCell ref="E44:E59"/>
    <mergeCell ref="C20:D20"/>
    <mergeCell ref="E20:E21"/>
    <mergeCell ref="E22:E32"/>
    <mergeCell ref="E34:E43"/>
    <mergeCell ref="E103:E110"/>
  </mergeCells>
  <pageMargins left="0.7" right="0.7" top="0.75" bottom="0.75" header="0.3" footer="0.3"/>
  <pageSetup paperSize="9" orientation="portrait" r:id="rId1"/>
  <headerFooter>
    <oddHeader>&amp;L&amp;"Calibri"&amp;12&amp;K000000EBA Regular Use&amp;1#</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FBC6C-9EE2-4E87-A0CB-ED528369912C}">
  <sheetPr codeName="Blad43"/>
  <dimension ref="A1:J23"/>
  <sheetViews>
    <sheetView zoomScale="85" zoomScaleNormal="85" workbookViewId="0"/>
  </sheetViews>
  <sheetFormatPr defaultColWidth="9.1796875" defaultRowHeight="15.5" x14ac:dyDescent="0.35"/>
  <cols>
    <col min="1" max="1" width="3.54296875" style="320" customWidth="1"/>
    <col min="2" max="2" width="20.7265625" style="320" customWidth="1"/>
    <col min="3" max="3" width="39.1796875" style="320" customWidth="1"/>
    <col min="4" max="4" width="31" style="320" customWidth="1"/>
    <col min="5" max="5" width="28.1796875" style="320" customWidth="1"/>
    <col min="6" max="6" width="26.7265625" style="320" customWidth="1"/>
    <col min="7" max="16384" width="9.1796875" style="320"/>
  </cols>
  <sheetData>
    <row r="1" spans="1:10" ht="18.5" x14ac:dyDescent="0.45">
      <c r="A1" s="470" t="str">
        <f>'EU OV1'!A1</f>
        <v>Länsförsäkringar Bank group, Pillar 3 disclosure 2024 Q2</v>
      </c>
    </row>
    <row r="2" spans="1:10" x14ac:dyDescent="0.35">
      <c r="A2" s="469" t="s">
        <v>1502</v>
      </c>
      <c r="C2" s="405"/>
      <c r="D2" s="405"/>
      <c r="E2" s="405"/>
      <c r="F2" s="405"/>
      <c r="G2" s="405"/>
      <c r="H2" s="405"/>
      <c r="I2" s="405"/>
      <c r="J2" s="405"/>
    </row>
    <row r="3" spans="1:10" s="465" customFormat="1" x14ac:dyDescent="0.35">
      <c r="A3" s="469" t="s">
        <v>1501</v>
      </c>
      <c r="C3" s="464"/>
      <c r="D3" s="464"/>
      <c r="E3" s="464"/>
      <c r="F3" s="464"/>
    </row>
    <row r="5" spans="1:10" x14ac:dyDescent="0.35">
      <c r="B5" s="334" t="s">
        <v>311</v>
      </c>
      <c r="C5" s="334" t="s">
        <v>312</v>
      </c>
      <c r="D5" s="334" t="s">
        <v>313</v>
      </c>
      <c r="E5" s="372" t="s">
        <v>347</v>
      </c>
      <c r="F5" s="334" t="s">
        <v>348</v>
      </c>
    </row>
    <row r="6" spans="1:10" ht="46.5" x14ac:dyDescent="0.35">
      <c r="B6" s="585" t="s">
        <v>1374</v>
      </c>
      <c r="C6" s="585" t="s">
        <v>1375</v>
      </c>
      <c r="D6" s="585" t="s">
        <v>1255</v>
      </c>
      <c r="E6" s="588" t="s">
        <v>1376</v>
      </c>
      <c r="F6" s="589" t="s">
        <v>1377</v>
      </c>
    </row>
    <row r="7" spans="1:10" x14ac:dyDescent="0.35">
      <c r="A7" s="334">
        <v>1</v>
      </c>
      <c r="B7" s="341"/>
      <c r="C7" s="453"/>
      <c r="D7" s="334"/>
      <c r="E7" s="445"/>
      <c r="F7" s="444"/>
    </row>
    <row r="8" spans="1:10" x14ac:dyDescent="0.35">
      <c r="B8" s="320" t="s">
        <v>1378</v>
      </c>
      <c r="E8" s="319"/>
    </row>
    <row r="12" spans="1:10" ht="19.5" customHeight="1" x14ac:dyDescent="0.35">
      <c r="B12" s="739" t="s">
        <v>1579</v>
      </c>
      <c r="C12" s="740"/>
      <c r="D12" s="741"/>
    </row>
    <row r="13" spans="1:10" x14ac:dyDescent="0.35">
      <c r="B13" s="742"/>
      <c r="C13" s="743"/>
      <c r="D13" s="744"/>
    </row>
    <row r="14" spans="1:10" x14ac:dyDescent="0.35">
      <c r="B14" s="742"/>
      <c r="C14" s="743"/>
      <c r="D14" s="744"/>
    </row>
    <row r="15" spans="1:10" x14ac:dyDescent="0.35">
      <c r="B15" s="742"/>
      <c r="C15" s="743"/>
      <c r="D15" s="744"/>
    </row>
    <row r="16" spans="1:10" x14ac:dyDescent="0.35">
      <c r="B16" s="742"/>
      <c r="C16" s="743"/>
      <c r="D16" s="744"/>
    </row>
    <row r="17" spans="2:4" x14ac:dyDescent="0.35">
      <c r="B17" s="742"/>
      <c r="C17" s="743"/>
      <c r="D17" s="744"/>
    </row>
    <row r="18" spans="2:4" x14ac:dyDescent="0.35">
      <c r="B18" s="742"/>
      <c r="C18" s="743"/>
      <c r="D18" s="744"/>
    </row>
    <row r="19" spans="2:4" x14ac:dyDescent="0.35">
      <c r="B19" s="742"/>
      <c r="C19" s="743"/>
      <c r="D19" s="744"/>
    </row>
    <row r="20" spans="2:4" x14ac:dyDescent="0.35">
      <c r="B20" s="742"/>
      <c r="C20" s="743"/>
      <c r="D20" s="744"/>
    </row>
    <row r="21" spans="2:4" x14ac:dyDescent="0.35">
      <c r="B21" s="745"/>
      <c r="C21" s="746"/>
      <c r="D21" s="747"/>
    </row>
    <row r="22" spans="2:4" x14ac:dyDescent="0.35">
      <c r="B22" s="476"/>
      <c r="C22" s="476"/>
      <c r="D22" s="476"/>
    </row>
    <row r="23" spans="2:4" x14ac:dyDescent="0.35">
      <c r="B23" s="477"/>
      <c r="C23" s="477"/>
      <c r="D23" s="477"/>
    </row>
  </sheetData>
  <sheetProtection algorithmName="SHA-512" hashValue="X1QRu+7OSqsbl7ptU0353Tqkaco0fUTm4YX8IgSaBeGFy8YcHjMepm8fpvooZ+AHEUvcJb5F4qp+6/UGMzHdnA==" saltValue="djQVbRSXwMpxnVc8I2/3aw==" spinCount="100000" sheet="1" objects="1" scenarios="1" formatColumns="0" formatRows="0"/>
  <mergeCells count="1">
    <mergeCell ref="B12:D21"/>
  </mergeCells>
  <pageMargins left="0.7" right="0.7" top="0.75" bottom="0.75" header="0.3" footer="0.3"/>
  <pageSetup orientation="portrait" r:id="rId1"/>
  <headerFooter>
    <oddHeader>&amp;L&amp;"Calibri"&amp;12&amp;K000000EBA Regular Use&amp;1#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B4F92-3127-41EB-9B7F-CE02EEE0012A}">
  <sheetPr codeName="Sheet3"/>
  <dimension ref="A1:G125"/>
  <sheetViews>
    <sheetView showGridLines="0" zoomScale="85" zoomScaleNormal="85" workbookViewId="0"/>
  </sheetViews>
  <sheetFormatPr defaultRowHeight="12.5" x14ac:dyDescent="0.25"/>
  <cols>
    <col min="2" max="2" width="3.26953125" customWidth="1"/>
    <col min="3" max="3" width="126.26953125" customWidth="1"/>
    <col min="4" max="4" width="11.453125" customWidth="1"/>
    <col min="5" max="5" width="28.54296875" customWidth="1"/>
  </cols>
  <sheetData>
    <row r="1" spans="1:6" ht="18.5" x14ac:dyDescent="0.45">
      <c r="A1" s="517" t="s">
        <v>1566</v>
      </c>
      <c r="B1" s="518"/>
      <c r="C1" s="518"/>
      <c r="D1" s="518"/>
      <c r="E1" s="518"/>
      <c r="F1" s="519"/>
    </row>
    <row r="2" spans="1:6" ht="15.5" x14ac:dyDescent="0.35">
      <c r="A2" s="520" t="s">
        <v>52</v>
      </c>
      <c r="B2" s="518"/>
      <c r="C2" s="518"/>
      <c r="D2" s="518"/>
      <c r="E2" s="518"/>
      <c r="F2" s="519"/>
    </row>
    <row r="3" spans="1:6" ht="15.5" x14ac:dyDescent="0.35">
      <c r="A3" s="520" t="s">
        <v>95</v>
      </c>
      <c r="B3" s="518"/>
      <c r="C3" s="518"/>
      <c r="D3" s="518"/>
      <c r="E3" s="518"/>
      <c r="F3" s="519"/>
    </row>
    <row r="4" spans="1:6" ht="15.5" x14ac:dyDescent="0.35">
      <c r="A4" s="520"/>
      <c r="B4" s="518"/>
      <c r="C4" s="518"/>
      <c r="D4" s="518"/>
      <c r="E4" s="518"/>
      <c r="F4" s="519"/>
    </row>
    <row r="5" spans="1:6" ht="15.5" x14ac:dyDescent="0.35">
      <c r="A5" s="521" t="s">
        <v>1026</v>
      </c>
      <c r="B5" s="522"/>
      <c r="C5" s="522"/>
      <c r="D5" s="523" t="s">
        <v>96</v>
      </c>
      <c r="E5" s="482" t="s">
        <v>97</v>
      </c>
      <c r="F5" s="519"/>
    </row>
    <row r="6" spans="1:6" ht="79.5" customHeight="1" x14ac:dyDescent="0.35">
      <c r="A6" s="522"/>
      <c r="B6" s="522"/>
      <c r="C6" s="522"/>
      <c r="D6" s="524" t="s">
        <v>1088</v>
      </c>
      <c r="E6" s="482" t="s">
        <v>98</v>
      </c>
      <c r="F6" s="519"/>
    </row>
    <row r="7" spans="1:6" ht="15.5" x14ac:dyDescent="0.25">
      <c r="A7" s="525" t="s">
        <v>99</v>
      </c>
      <c r="B7" s="526"/>
      <c r="C7" s="526"/>
      <c r="D7" s="526"/>
      <c r="E7" s="527"/>
      <c r="F7" s="519"/>
    </row>
    <row r="8" spans="1:6" ht="15.5" x14ac:dyDescent="0.25">
      <c r="A8" s="482" t="s">
        <v>100</v>
      </c>
      <c r="B8" s="662" t="s">
        <v>101</v>
      </c>
      <c r="C8" s="663"/>
      <c r="D8" s="481">
        <v>2864612400</v>
      </c>
      <c r="E8" s="482" t="s">
        <v>1079</v>
      </c>
      <c r="F8" s="519"/>
    </row>
    <row r="9" spans="1:6" ht="15.5" x14ac:dyDescent="0.25">
      <c r="A9" s="483"/>
      <c r="B9" s="524"/>
      <c r="C9" s="528" t="s">
        <v>102</v>
      </c>
      <c r="D9" s="481">
        <v>2864612400</v>
      </c>
      <c r="E9" s="483" t="s">
        <v>1079</v>
      </c>
      <c r="F9" s="519"/>
    </row>
    <row r="10" spans="1:6" ht="15.5" x14ac:dyDescent="0.25">
      <c r="A10" s="483"/>
      <c r="B10" s="524"/>
      <c r="C10" s="528" t="s">
        <v>103</v>
      </c>
      <c r="D10" s="484"/>
      <c r="E10" s="483"/>
      <c r="F10" s="519"/>
    </row>
    <row r="11" spans="1:6" ht="15.5" x14ac:dyDescent="0.25">
      <c r="A11" s="483"/>
      <c r="B11" s="524"/>
      <c r="C11" s="528" t="s">
        <v>104</v>
      </c>
      <c r="D11" s="484"/>
      <c r="E11" s="483"/>
      <c r="F11" s="519"/>
    </row>
    <row r="12" spans="1:6" ht="15.5" x14ac:dyDescent="0.25">
      <c r="A12" s="482" t="s">
        <v>105</v>
      </c>
      <c r="B12" s="662" t="s">
        <v>106</v>
      </c>
      <c r="C12" s="663"/>
      <c r="D12" s="481">
        <v>10211105000</v>
      </c>
      <c r="E12" s="483" t="s">
        <v>1111</v>
      </c>
      <c r="F12" s="519"/>
    </row>
    <row r="13" spans="1:6" ht="15.5" x14ac:dyDescent="0.25">
      <c r="A13" s="482" t="s">
        <v>107</v>
      </c>
      <c r="B13" s="662" t="s">
        <v>108</v>
      </c>
      <c r="C13" s="663"/>
      <c r="D13" s="481">
        <v>8152291000</v>
      </c>
      <c r="E13" s="483" t="s">
        <v>1487</v>
      </c>
      <c r="F13" s="519"/>
    </row>
    <row r="14" spans="1:6" ht="15.5" x14ac:dyDescent="0.25">
      <c r="A14" s="482" t="s">
        <v>109</v>
      </c>
      <c r="B14" s="662" t="s">
        <v>110</v>
      </c>
      <c r="C14" s="663"/>
      <c r="D14" s="481"/>
      <c r="E14" s="483"/>
      <c r="F14" s="519"/>
    </row>
    <row r="15" spans="1:6" ht="15.5" x14ac:dyDescent="0.25">
      <c r="A15" s="482" t="s">
        <v>111</v>
      </c>
      <c r="B15" s="662" t="s">
        <v>112</v>
      </c>
      <c r="C15" s="663"/>
      <c r="D15" s="481"/>
      <c r="E15" s="483"/>
      <c r="F15" s="519"/>
    </row>
    <row r="16" spans="1:6" ht="15.5" x14ac:dyDescent="0.25">
      <c r="A16" s="482" t="s">
        <v>113</v>
      </c>
      <c r="B16" s="662" t="s">
        <v>114</v>
      </c>
      <c r="C16" s="663"/>
      <c r="D16" s="481"/>
      <c r="E16" s="483"/>
      <c r="F16" s="519"/>
    </row>
    <row r="17" spans="1:6" ht="15.5" x14ac:dyDescent="0.25">
      <c r="A17" s="482" t="s">
        <v>115</v>
      </c>
      <c r="B17" s="662" t="s">
        <v>116</v>
      </c>
      <c r="C17" s="663"/>
      <c r="D17" s="481">
        <v>732387247</v>
      </c>
      <c r="E17" s="483" t="s">
        <v>1537</v>
      </c>
      <c r="F17" s="519"/>
    </row>
    <row r="18" spans="1:6" ht="15.5" x14ac:dyDescent="0.25">
      <c r="A18" s="482" t="s">
        <v>117</v>
      </c>
      <c r="B18" s="662" t="s">
        <v>118</v>
      </c>
      <c r="C18" s="663"/>
      <c r="D18" s="481">
        <v>21960395647</v>
      </c>
      <c r="E18" s="483" t="s">
        <v>1116</v>
      </c>
      <c r="F18" s="519"/>
    </row>
    <row r="19" spans="1:6" ht="15.5" x14ac:dyDescent="0.25">
      <c r="A19" s="525" t="s">
        <v>119</v>
      </c>
      <c r="B19" s="526"/>
      <c r="C19" s="526"/>
      <c r="D19" s="485"/>
      <c r="E19" s="486"/>
      <c r="F19" s="519"/>
    </row>
    <row r="20" spans="1:6" ht="15.5" x14ac:dyDescent="0.25">
      <c r="A20" s="482" t="s">
        <v>120</v>
      </c>
      <c r="B20" s="662" t="s">
        <v>121</v>
      </c>
      <c r="C20" s="663"/>
      <c r="D20" s="487">
        <v>-88573157.019000009</v>
      </c>
      <c r="E20" s="483"/>
      <c r="F20" s="519"/>
    </row>
    <row r="21" spans="1:6" ht="15.5" x14ac:dyDescent="0.25">
      <c r="A21" s="482" t="s">
        <v>122</v>
      </c>
      <c r="B21" s="662" t="s">
        <v>123</v>
      </c>
      <c r="C21" s="663"/>
      <c r="D21" s="487">
        <v>-1425740598</v>
      </c>
      <c r="E21" s="483" t="s">
        <v>1488</v>
      </c>
      <c r="F21" s="519"/>
    </row>
    <row r="22" spans="1:6" ht="15.5" x14ac:dyDescent="0.25">
      <c r="A22" s="482" t="s">
        <v>124</v>
      </c>
      <c r="B22" s="662" t="s">
        <v>125</v>
      </c>
      <c r="C22" s="663"/>
      <c r="D22" s="487"/>
      <c r="E22" s="483"/>
      <c r="F22" s="519"/>
    </row>
    <row r="23" spans="1:6" ht="30" customHeight="1" x14ac:dyDescent="0.25">
      <c r="A23" s="482" t="s">
        <v>126</v>
      </c>
      <c r="B23" s="662" t="s">
        <v>127</v>
      </c>
      <c r="C23" s="663"/>
      <c r="D23" s="487"/>
      <c r="E23" s="483"/>
      <c r="F23" s="519"/>
    </row>
    <row r="24" spans="1:6" ht="15.5" x14ac:dyDescent="0.25">
      <c r="A24" s="482" t="s">
        <v>128</v>
      </c>
      <c r="B24" s="662" t="s">
        <v>129</v>
      </c>
      <c r="C24" s="663"/>
      <c r="D24" s="487">
        <v>149874000</v>
      </c>
      <c r="E24" s="483" t="s">
        <v>1081</v>
      </c>
      <c r="F24" s="519"/>
    </row>
    <row r="25" spans="1:6" ht="15.5" x14ac:dyDescent="0.25">
      <c r="A25" s="482" t="s">
        <v>130</v>
      </c>
      <c r="B25" s="662" t="s">
        <v>131</v>
      </c>
      <c r="C25" s="663"/>
      <c r="D25" s="487">
        <v>-792386921.62980747</v>
      </c>
      <c r="E25" s="483"/>
      <c r="F25" s="519"/>
    </row>
    <row r="26" spans="1:6" ht="15.5" x14ac:dyDescent="0.25">
      <c r="A26" s="482" t="s">
        <v>132</v>
      </c>
      <c r="B26" s="662" t="s">
        <v>133</v>
      </c>
      <c r="C26" s="663"/>
      <c r="D26" s="487"/>
      <c r="E26" s="483"/>
      <c r="F26" s="519"/>
    </row>
    <row r="27" spans="1:6" ht="15.5" x14ac:dyDescent="0.25">
      <c r="A27" s="482" t="s">
        <v>134</v>
      </c>
      <c r="B27" s="662" t="s">
        <v>135</v>
      </c>
      <c r="C27" s="663"/>
      <c r="D27" s="487"/>
      <c r="E27" s="483"/>
      <c r="F27" s="519"/>
    </row>
    <row r="28" spans="1:6" ht="15.5" x14ac:dyDescent="0.25">
      <c r="A28" s="483" t="s">
        <v>136</v>
      </c>
      <c r="B28" s="664" t="s">
        <v>137</v>
      </c>
      <c r="C28" s="665"/>
      <c r="D28" s="488"/>
      <c r="E28" s="483"/>
      <c r="F28" s="519"/>
    </row>
    <row r="29" spans="1:6" ht="15.5" x14ac:dyDescent="0.25">
      <c r="A29" s="483" t="s">
        <v>138</v>
      </c>
      <c r="B29" s="664" t="s">
        <v>139</v>
      </c>
      <c r="C29" s="665"/>
      <c r="D29" s="488"/>
      <c r="E29" s="483"/>
      <c r="F29" s="519"/>
    </row>
    <row r="30" spans="1:6" ht="30" customHeight="1" x14ac:dyDescent="0.25">
      <c r="A30" s="483" t="s">
        <v>140</v>
      </c>
      <c r="B30" s="664" t="s">
        <v>141</v>
      </c>
      <c r="C30" s="665"/>
      <c r="D30" s="488"/>
      <c r="E30" s="483"/>
      <c r="F30" s="519"/>
    </row>
    <row r="31" spans="1:6" ht="33.75" customHeight="1" x14ac:dyDescent="0.25">
      <c r="A31" s="483" t="s">
        <v>142</v>
      </c>
      <c r="B31" s="664" t="s">
        <v>143</v>
      </c>
      <c r="C31" s="665"/>
      <c r="D31" s="484"/>
      <c r="E31" s="483"/>
      <c r="F31" s="519"/>
    </row>
    <row r="32" spans="1:6" ht="30.75" customHeight="1" x14ac:dyDescent="0.25">
      <c r="A32" s="483" t="s">
        <v>144</v>
      </c>
      <c r="B32" s="664" t="s">
        <v>145</v>
      </c>
      <c r="C32" s="665"/>
      <c r="D32" s="484"/>
      <c r="E32" s="483"/>
      <c r="F32" s="519"/>
    </row>
    <row r="33" spans="1:6" ht="15.5" x14ac:dyDescent="0.25">
      <c r="A33" s="483" t="s">
        <v>146</v>
      </c>
      <c r="B33" s="664" t="s">
        <v>125</v>
      </c>
      <c r="C33" s="665"/>
      <c r="D33" s="484"/>
      <c r="E33" s="483"/>
      <c r="F33" s="519"/>
    </row>
    <row r="34" spans="1:6" ht="15.5" x14ac:dyDescent="0.25">
      <c r="A34" s="482" t="s">
        <v>147</v>
      </c>
      <c r="B34" s="662" t="s">
        <v>148</v>
      </c>
      <c r="C34" s="663"/>
      <c r="D34" s="481"/>
      <c r="E34" s="483"/>
      <c r="F34" s="519"/>
    </row>
    <row r="35" spans="1:6" ht="15.5" x14ac:dyDescent="0.25">
      <c r="A35" s="482" t="s">
        <v>149</v>
      </c>
      <c r="B35" s="523"/>
      <c r="C35" s="529" t="s">
        <v>150</v>
      </c>
      <c r="D35" s="481"/>
      <c r="E35" s="483"/>
      <c r="F35" s="519"/>
    </row>
    <row r="36" spans="1:6" ht="15.5" x14ac:dyDescent="0.25">
      <c r="A36" s="482" t="s">
        <v>151</v>
      </c>
      <c r="B36" s="523"/>
      <c r="C36" s="529" t="s">
        <v>152</v>
      </c>
      <c r="D36" s="481"/>
      <c r="E36" s="483"/>
      <c r="F36" s="519"/>
    </row>
    <row r="37" spans="1:6" ht="15.5" x14ac:dyDescent="0.25">
      <c r="A37" s="482" t="s">
        <v>153</v>
      </c>
      <c r="B37" s="523"/>
      <c r="C37" s="529" t="s">
        <v>154</v>
      </c>
      <c r="D37" s="481"/>
      <c r="E37" s="483"/>
      <c r="F37" s="519"/>
    </row>
    <row r="38" spans="1:6" ht="31.5" customHeight="1" x14ac:dyDescent="0.25">
      <c r="A38" s="482" t="s">
        <v>155</v>
      </c>
      <c r="B38" s="662" t="s">
        <v>156</v>
      </c>
      <c r="C38" s="663"/>
      <c r="D38" s="481"/>
      <c r="E38" s="483"/>
      <c r="F38" s="519"/>
    </row>
    <row r="39" spans="1:6" ht="15.5" x14ac:dyDescent="0.25">
      <c r="A39" s="482" t="s">
        <v>157</v>
      </c>
      <c r="B39" s="662" t="s">
        <v>158</v>
      </c>
      <c r="C39" s="663"/>
      <c r="D39" s="481"/>
      <c r="E39" s="483"/>
      <c r="F39" s="519"/>
    </row>
    <row r="40" spans="1:6" ht="31" x14ac:dyDescent="0.25">
      <c r="A40" s="482" t="s">
        <v>159</v>
      </c>
      <c r="B40" s="523"/>
      <c r="C40" s="529" t="s">
        <v>160</v>
      </c>
      <c r="D40" s="481"/>
      <c r="E40" s="483"/>
      <c r="F40" s="519"/>
    </row>
    <row r="41" spans="1:6" ht="15.5" x14ac:dyDescent="0.25">
      <c r="A41" s="482" t="s">
        <v>161</v>
      </c>
      <c r="B41" s="662" t="s">
        <v>125</v>
      </c>
      <c r="C41" s="663"/>
      <c r="D41" s="481"/>
      <c r="E41" s="483"/>
      <c r="F41" s="519"/>
    </row>
    <row r="42" spans="1:6" ht="15.5" x14ac:dyDescent="0.25">
      <c r="A42" s="482" t="s">
        <v>162</v>
      </c>
      <c r="B42" s="523"/>
      <c r="C42" s="529" t="s">
        <v>163</v>
      </c>
      <c r="D42" s="481"/>
      <c r="E42" s="483"/>
      <c r="F42" s="519"/>
    </row>
    <row r="43" spans="1:6" ht="15.5" x14ac:dyDescent="0.25">
      <c r="A43" s="482" t="s">
        <v>164</v>
      </c>
      <c r="B43" s="662" t="s">
        <v>165</v>
      </c>
      <c r="C43" s="663"/>
      <c r="D43" s="481"/>
      <c r="E43" s="483"/>
      <c r="F43" s="519"/>
    </row>
    <row r="44" spans="1:6" ht="31.5" customHeight="1" x14ac:dyDescent="0.25">
      <c r="A44" s="482" t="s">
        <v>166</v>
      </c>
      <c r="B44" s="662" t="s">
        <v>167</v>
      </c>
      <c r="C44" s="663"/>
      <c r="D44" s="481"/>
      <c r="E44" s="483"/>
      <c r="F44" s="519"/>
    </row>
    <row r="45" spans="1:6" ht="15.5" x14ac:dyDescent="0.25">
      <c r="A45" s="482" t="s">
        <v>168</v>
      </c>
      <c r="B45" s="662" t="s">
        <v>125</v>
      </c>
      <c r="C45" s="663"/>
      <c r="D45" s="481"/>
      <c r="E45" s="483"/>
      <c r="F45" s="519"/>
    </row>
    <row r="46" spans="1:6" ht="15.5" x14ac:dyDescent="0.25">
      <c r="A46" s="482" t="s">
        <v>169</v>
      </c>
      <c r="B46" s="662" t="s">
        <v>170</v>
      </c>
      <c r="C46" s="663"/>
      <c r="D46" s="481"/>
      <c r="E46" s="483"/>
      <c r="F46" s="519"/>
    </row>
    <row r="47" spans="1:6" ht="15.5" x14ac:dyDescent="0.25">
      <c r="A47" s="482" t="s">
        <v>171</v>
      </c>
      <c r="B47" s="662" t="s">
        <v>172</v>
      </c>
      <c r="C47" s="663"/>
      <c r="D47" s="481">
        <v>-2161192.929</v>
      </c>
      <c r="E47" s="483"/>
      <c r="F47" s="519"/>
    </row>
    <row r="48" spans="1:6" ht="15.5" x14ac:dyDescent="0.25">
      <c r="A48" s="482" t="s">
        <v>173</v>
      </c>
      <c r="B48" s="662" t="s">
        <v>174</v>
      </c>
      <c r="C48" s="663"/>
      <c r="D48" s="484">
        <v>-2158987869.5778074</v>
      </c>
      <c r="E48" s="483"/>
      <c r="F48" s="519"/>
    </row>
    <row r="49" spans="1:6" ht="15.5" x14ac:dyDescent="0.25">
      <c r="A49" s="482" t="s">
        <v>175</v>
      </c>
      <c r="B49" s="662" t="s">
        <v>176</v>
      </c>
      <c r="C49" s="663"/>
      <c r="D49" s="481">
        <v>19801407777.422192</v>
      </c>
      <c r="E49" s="483"/>
      <c r="F49" s="519"/>
    </row>
    <row r="50" spans="1:6" ht="15.5" x14ac:dyDescent="0.25">
      <c r="A50" s="525" t="s">
        <v>177</v>
      </c>
      <c r="B50" s="526"/>
      <c r="C50" s="526"/>
      <c r="D50" s="485"/>
      <c r="E50" s="486"/>
      <c r="F50" s="519"/>
    </row>
    <row r="51" spans="1:6" ht="15.5" x14ac:dyDescent="0.25">
      <c r="A51" s="482" t="s">
        <v>178</v>
      </c>
      <c r="B51" s="662" t="s">
        <v>101</v>
      </c>
      <c r="C51" s="663"/>
      <c r="D51" s="481">
        <v>2550000000</v>
      </c>
      <c r="E51" s="483" t="s">
        <v>1083</v>
      </c>
      <c r="F51" s="519"/>
    </row>
    <row r="52" spans="1:6" ht="15.5" x14ac:dyDescent="0.25">
      <c r="A52" s="482" t="s">
        <v>179</v>
      </c>
      <c r="B52" s="523"/>
      <c r="C52" s="529" t="s">
        <v>180</v>
      </c>
      <c r="D52" s="481"/>
      <c r="E52" s="483"/>
      <c r="F52" s="519"/>
    </row>
    <row r="53" spans="1:6" ht="15.5" x14ac:dyDescent="0.25">
      <c r="A53" s="482" t="s">
        <v>181</v>
      </c>
      <c r="B53" s="523"/>
      <c r="C53" s="529" t="s">
        <v>182</v>
      </c>
      <c r="D53" s="481"/>
      <c r="E53" s="483"/>
      <c r="F53" s="519"/>
    </row>
    <row r="54" spans="1:6" ht="30.75" customHeight="1" x14ac:dyDescent="0.25">
      <c r="A54" s="482" t="s">
        <v>183</v>
      </c>
      <c r="B54" s="662" t="s">
        <v>184</v>
      </c>
      <c r="C54" s="663"/>
      <c r="D54" s="481"/>
      <c r="E54" s="483"/>
      <c r="F54" s="519"/>
    </row>
    <row r="55" spans="1:6" ht="15.5" x14ac:dyDescent="0.25">
      <c r="A55" s="482" t="s">
        <v>185</v>
      </c>
      <c r="B55" s="662" t="s">
        <v>186</v>
      </c>
      <c r="C55" s="663"/>
      <c r="D55" s="481"/>
      <c r="E55" s="483"/>
      <c r="F55" s="519"/>
    </row>
    <row r="56" spans="1:6" ht="15.5" x14ac:dyDescent="0.25">
      <c r="A56" s="482" t="s">
        <v>187</v>
      </c>
      <c r="B56" s="662" t="s">
        <v>188</v>
      </c>
      <c r="C56" s="663"/>
      <c r="D56" s="481"/>
      <c r="E56" s="483"/>
      <c r="F56" s="519"/>
    </row>
    <row r="57" spans="1:6" ht="29.25" customHeight="1" x14ac:dyDescent="0.25">
      <c r="A57" s="482" t="s">
        <v>189</v>
      </c>
      <c r="B57" s="662" t="s">
        <v>190</v>
      </c>
      <c r="C57" s="663"/>
      <c r="D57" s="481"/>
      <c r="E57" s="483"/>
      <c r="F57" s="519"/>
    </row>
    <row r="58" spans="1:6" ht="15.5" x14ac:dyDescent="0.25">
      <c r="A58" s="482" t="s">
        <v>191</v>
      </c>
      <c r="B58" s="523"/>
      <c r="C58" s="529" t="s">
        <v>192</v>
      </c>
      <c r="D58" s="481"/>
      <c r="E58" s="483"/>
      <c r="F58" s="519"/>
    </row>
    <row r="59" spans="1:6" ht="15.5" x14ac:dyDescent="0.25">
      <c r="A59" s="482" t="s">
        <v>193</v>
      </c>
      <c r="B59" s="662" t="s">
        <v>194</v>
      </c>
      <c r="C59" s="663"/>
      <c r="D59" s="481">
        <v>2550000000</v>
      </c>
      <c r="E59" s="483" t="s">
        <v>1083</v>
      </c>
      <c r="F59" s="519"/>
    </row>
    <row r="60" spans="1:6" ht="15.5" x14ac:dyDescent="0.25">
      <c r="A60" s="525" t="s">
        <v>195</v>
      </c>
      <c r="B60" s="526"/>
      <c r="C60" s="526"/>
      <c r="D60" s="485"/>
      <c r="E60" s="486"/>
      <c r="F60" s="519"/>
    </row>
    <row r="61" spans="1:6" ht="15.5" x14ac:dyDescent="0.25">
      <c r="A61" s="482" t="s">
        <v>196</v>
      </c>
      <c r="B61" s="662" t="s">
        <v>197</v>
      </c>
      <c r="C61" s="663"/>
      <c r="D61" s="481"/>
      <c r="E61" s="483"/>
      <c r="F61" s="519"/>
    </row>
    <row r="62" spans="1:6" ht="32.25" customHeight="1" x14ac:dyDescent="0.25">
      <c r="A62" s="482" t="s">
        <v>198</v>
      </c>
      <c r="B62" s="662" t="s">
        <v>199</v>
      </c>
      <c r="C62" s="663"/>
      <c r="D62" s="481"/>
      <c r="E62" s="483"/>
      <c r="F62" s="519"/>
    </row>
    <row r="63" spans="1:6" ht="30.75" customHeight="1" x14ac:dyDescent="0.25">
      <c r="A63" s="482" t="s">
        <v>200</v>
      </c>
      <c r="B63" s="662" t="s">
        <v>201</v>
      </c>
      <c r="C63" s="663"/>
      <c r="D63" s="481"/>
      <c r="E63" s="483"/>
      <c r="F63" s="519"/>
    </row>
    <row r="64" spans="1:6" ht="30" customHeight="1" x14ac:dyDescent="0.25">
      <c r="A64" s="482" t="s">
        <v>202</v>
      </c>
      <c r="B64" s="662" t="s">
        <v>203</v>
      </c>
      <c r="C64" s="663"/>
      <c r="D64" s="481"/>
      <c r="E64" s="483"/>
      <c r="F64" s="519"/>
    </row>
    <row r="65" spans="1:6" ht="15.5" x14ac:dyDescent="0.25">
      <c r="A65" s="482" t="s">
        <v>204</v>
      </c>
      <c r="B65" s="662" t="s">
        <v>125</v>
      </c>
      <c r="C65" s="663"/>
      <c r="D65" s="481"/>
      <c r="E65" s="483"/>
      <c r="F65" s="519"/>
    </row>
    <row r="66" spans="1:6" ht="15.5" x14ac:dyDescent="0.25">
      <c r="A66" s="482" t="s">
        <v>205</v>
      </c>
      <c r="B66" s="662" t="s">
        <v>206</v>
      </c>
      <c r="C66" s="663"/>
      <c r="D66" s="481"/>
      <c r="E66" s="483"/>
      <c r="F66" s="519"/>
    </row>
    <row r="67" spans="1:6" ht="15.5" x14ac:dyDescent="0.25">
      <c r="A67" s="482" t="s">
        <v>207</v>
      </c>
      <c r="B67" s="662" t="s">
        <v>208</v>
      </c>
      <c r="C67" s="663"/>
      <c r="D67" s="481"/>
      <c r="E67" s="483"/>
      <c r="F67" s="519"/>
    </row>
    <row r="68" spans="1:6" ht="15.5" x14ac:dyDescent="0.25">
      <c r="A68" s="482" t="s">
        <v>209</v>
      </c>
      <c r="B68" s="662" t="s">
        <v>210</v>
      </c>
      <c r="C68" s="663"/>
      <c r="D68" s="484"/>
      <c r="E68" s="483"/>
      <c r="F68" s="519"/>
    </row>
    <row r="69" spans="1:6" ht="15.5" x14ac:dyDescent="0.25">
      <c r="A69" s="482" t="s">
        <v>211</v>
      </c>
      <c r="B69" s="662" t="s">
        <v>212</v>
      </c>
      <c r="C69" s="663"/>
      <c r="D69" s="481">
        <v>2550000000</v>
      </c>
      <c r="E69" s="483" t="s">
        <v>1083</v>
      </c>
      <c r="F69" s="519"/>
    </row>
    <row r="70" spans="1:6" ht="15.5" x14ac:dyDescent="0.25">
      <c r="A70" s="482" t="s">
        <v>213</v>
      </c>
      <c r="B70" s="662" t="s">
        <v>214</v>
      </c>
      <c r="C70" s="663"/>
      <c r="D70" s="481">
        <v>22351407777.422192</v>
      </c>
      <c r="E70" s="483"/>
      <c r="F70" s="519"/>
    </row>
    <row r="71" spans="1:6" ht="15.5" x14ac:dyDescent="0.25">
      <c r="A71" s="525" t="s">
        <v>215</v>
      </c>
      <c r="B71" s="526"/>
      <c r="C71" s="526"/>
      <c r="D71" s="485"/>
      <c r="E71" s="486"/>
      <c r="F71" s="519"/>
    </row>
    <row r="72" spans="1:6" ht="15.5" x14ac:dyDescent="0.25">
      <c r="A72" s="482" t="s">
        <v>216</v>
      </c>
      <c r="B72" s="662" t="s">
        <v>217</v>
      </c>
      <c r="C72" s="663"/>
      <c r="D72" s="481">
        <v>3089925000.0000005</v>
      </c>
      <c r="E72" s="483" t="s">
        <v>1110</v>
      </c>
      <c r="F72" s="519"/>
    </row>
    <row r="73" spans="1:6" ht="33" customHeight="1" x14ac:dyDescent="0.25">
      <c r="A73" s="482" t="s">
        <v>218</v>
      </c>
      <c r="B73" s="662" t="s">
        <v>219</v>
      </c>
      <c r="C73" s="663"/>
      <c r="D73" s="481"/>
      <c r="E73" s="483"/>
      <c r="F73" s="519"/>
    </row>
    <row r="74" spans="1:6" ht="15.5" x14ac:dyDescent="0.25">
      <c r="A74" s="482" t="s">
        <v>220</v>
      </c>
      <c r="B74" s="662" t="s">
        <v>221</v>
      </c>
      <c r="C74" s="663"/>
      <c r="D74" s="481"/>
      <c r="E74" s="483"/>
      <c r="F74" s="519"/>
    </row>
    <row r="75" spans="1:6" ht="15.5" x14ac:dyDescent="0.25">
      <c r="A75" s="482" t="s">
        <v>222</v>
      </c>
      <c r="B75" s="662" t="s">
        <v>223</v>
      </c>
      <c r="C75" s="663"/>
      <c r="D75" s="481"/>
      <c r="E75" s="483"/>
      <c r="F75" s="519"/>
    </row>
    <row r="76" spans="1:6" ht="33" customHeight="1" x14ac:dyDescent="0.25">
      <c r="A76" s="482" t="s">
        <v>224</v>
      </c>
      <c r="B76" s="662" t="s">
        <v>225</v>
      </c>
      <c r="C76" s="663"/>
      <c r="D76" s="481"/>
      <c r="E76" s="483"/>
      <c r="F76" s="519"/>
    </row>
    <row r="77" spans="1:6" ht="15.5" x14ac:dyDescent="0.25">
      <c r="A77" s="482" t="s">
        <v>226</v>
      </c>
      <c r="B77" s="523"/>
      <c r="C77" s="529" t="s">
        <v>227</v>
      </c>
      <c r="D77" s="481"/>
      <c r="E77" s="483"/>
      <c r="F77" s="519"/>
    </row>
    <row r="78" spans="1:6" ht="15.5" x14ac:dyDescent="0.25">
      <c r="A78" s="482" t="s">
        <v>228</v>
      </c>
      <c r="B78" s="662" t="s">
        <v>229</v>
      </c>
      <c r="C78" s="663"/>
      <c r="D78" s="481"/>
      <c r="E78" s="483"/>
      <c r="F78" s="519"/>
    </row>
    <row r="79" spans="1:6" ht="15.5" x14ac:dyDescent="0.25">
      <c r="A79" s="482" t="s">
        <v>230</v>
      </c>
      <c r="B79" s="662" t="s">
        <v>231</v>
      </c>
      <c r="C79" s="663"/>
      <c r="D79" s="481">
        <v>3089925000</v>
      </c>
      <c r="E79" s="483" t="s">
        <v>1110</v>
      </c>
      <c r="F79" s="519"/>
    </row>
    <row r="80" spans="1:6" ht="15.5" x14ac:dyDescent="0.25">
      <c r="A80" s="525" t="s">
        <v>232</v>
      </c>
      <c r="B80" s="526"/>
      <c r="C80" s="526"/>
      <c r="D80" s="485"/>
      <c r="E80" s="486"/>
      <c r="F80" s="519"/>
    </row>
    <row r="81" spans="1:6" ht="15.5" x14ac:dyDescent="0.25">
      <c r="A81" s="482" t="s">
        <v>233</v>
      </c>
      <c r="B81" s="662" t="s">
        <v>234</v>
      </c>
      <c r="C81" s="663"/>
      <c r="D81" s="484"/>
      <c r="E81" s="483"/>
      <c r="F81" s="519"/>
    </row>
    <row r="82" spans="1:6" ht="30" customHeight="1" x14ac:dyDescent="0.25">
      <c r="A82" s="482" t="s">
        <v>235</v>
      </c>
      <c r="B82" s="662" t="s">
        <v>236</v>
      </c>
      <c r="C82" s="663"/>
      <c r="D82" s="484"/>
      <c r="E82" s="483"/>
      <c r="F82" s="519"/>
    </row>
    <row r="83" spans="1:6" ht="31.5" customHeight="1" x14ac:dyDescent="0.25">
      <c r="A83" s="482" t="s">
        <v>237</v>
      </c>
      <c r="B83" s="662" t="s">
        <v>238</v>
      </c>
      <c r="C83" s="663"/>
      <c r="D83" s="484"/>
      <c r="E83" s="483"/>
      <c r="F83" s="519"/>
    </row>
    <row r="84" spans="1:6" ht="15.5" x14ac:dyDescent="0.25">
      <c r="A84" s="482" t="s">
        <v>239</v>
      </c>
      <c r="B84" s="662" t="s">
        <v>125</v>
      </c>
      <c r="C84" s="663"/>
      <c r="D84" s="484"/>
      <c r="E84" s="483"/>
      <c r="F84" s="519"/>
    </row>
    <row r="85" spans="1:6" ht="33.75" customHeight="1" x14ac:dyDescent="0.25">
      <c r="A85" s="482" t="s">
        <v>240</v>
      </c>
      <c r="B85" s="662" t="s">
        <v>241</v>
      </c>
      <c r="C85" s="663"/>
      <c r="D85" s="484"/>
      <c r="E85" s="483"/>
      <c r="F85" s="519"/>
    </row>
    <row r="86" spans="1:6" ht="15.5" x14ac:dyDescent="0.25">
      <c r="A86" s="482" t="s">
        <v>242</v>
      </c>
      <c r="B86" s="662" t="s">
        <v>125</v>
      </c>
      <c r="C86" s="663"/>
      <c r="D86" s="484"/>
      <c r="E86" s="483"/>
      <c r="F86" s="519"/>
    </row>
    <row r="87" spans="1:6" ht="15.5" x14ac:dyDescent="0.25">
      <c r="A87" s="482" t="s">
        <v>243</v>
      </c>
      <c r="B87" s="662" t="s">
        <v>244</v>
      </c>
      <c r="C87" s="663"/>
      <c r="D87" s="484"/>
      <c r="E87" s="483"/>
      <c r="F87" s="519"/>
    </row>
    <row r="88" spans="1:6" ht="15.5" x14ac:dyDescent="0.25">
      <c r="A88" s="482" t="s">
        <v>245</v>
      </c>
      <c r="B88" s="662" t="s">
        <v>246</v>
      </c>
      <c r="C88" s="663"/>
      <c r="D88" s="484"/>
      <c r="E88" s="483"/>
      <c r="F88" s="519"/>
    </row>
    <row r="89" spans="1:6" ht="15.5" x14ac:dyDescent="0.25">
      <c r="A89" s="482" t="s">
        <v>247</v>
      </c>
      <c r="B89" s="662" t="s">
        <v>248</v>
      </c>
      <c r="C89" s="663"/>
      <c r="D89" s="484"/>
      <c r="E89" s="483"/>
      <c r="F89" s="519"/>
    </row>
    <row r="90" spans="1:6" ht="15.5" x14ac:dyDescent="0.25">
      <c r="A90" s="482" t="s">
        <v>249</v>
      </c>
      <c r="B90" s="662" t="s">
        <v>250</v>
      </c>
      <c r="C90" s="663"/>
      <c r="D90" s="484">
        <v>3089925000.0000005</v>
      </c>
      <c r="E90" s="483" t="s">
        <v>1110</v>
      </c>
      <c r="F90" s="519"/>
    </row>
    <row r="91" spans="1:6" ht="15.5" x14ac:dyDescent="0.25">
      <c r="A91" s="482" t="s">
        <v>251</v>
      </c>
      <c r="B91" s="662" t="s">
        <v>252</v>
      </c>
      <c r="C91" s="663"/>
      <c r="D91" s="484">
        <v>25441332777.422192</v>
      </c>
      <c r="E91" s="483"/>
      <c r="F91" s="519"/>
    </row>
    <row r="92" spans="1:6" ht="15.5" x14ac:dyDescent="0.25">
      <c r="A92" s="482" t="s">
        <v>253</v>
      </c>
      <c r="B92" s="662" t="s">
        <v>254</v>
      </c>
      <c r="C92" s="663"/>
      <c r="D92" s="484">
        <v>132124368538.32001</v>
      </c>
      <c r="E92" s="483"/>
      <c r="F92" s="519"/>
    </row>
    <row r="93" spans="1:6" ht="15.5" x14ac:dyDescent="0.25">
      <c r="A93" s="525" t="s">
        <v>255</v>
      </c>
      <c r="B93" s="526"/>
      <c r="C93" s="526"/>
      <c r="D93" s="485"/>
      <c r="E93" s="486"/>
      <c r="F93" s="519"/>
    </row>
    <row r="94" spans="1:6" ht="15.5" x14ac:dyDescent="0.25">
      <c r="A94" s="482" t="s">
        <v>256</v>
      </c>
      <c r="B94" s="662" t="s">
        <v>257</v>
      </c>
      <c r="C94" s="663"/>
      <c r="D94" s="561">
        <v>14.986946008887886</v>
      </c>
      <c r="E94" s="483"/>
      <c r="F94" s="519"/>
    </row>
    <row r="95" spans="1:6" ht="15.5" x14ac:dyDescent="0.25">
      <c r="A95" s="482" t="s">
        <v>258</v>
      </c>
      <c r="B95" s="662" t="s">
        <v>259</v>
      </c>
      <c r="C95" s="663"/>
      <c r="D95" s="561">
        <v>16.916945772149127</v>
      </c>
      <c r="E95" s="483"/>
      <c r="F95" s="519"/>
    </row>
    <row r="96" spans="1:6" ht="15.5" x14ac:dyDescent="0.25">
      <c r="A96" s="482" t="s">
        <v>260</v>
      </c>
      <c r="B96" s="662" t="s">
        <v>261</v>
      </c>
      <c r="C96" s="663"/>
      <c r="D96" s="561">
        <v>19.255594602931474</v>
      </c>
      <c r="E96" s="483"/>
      <c r="F96" s="519"/>
    </row>
    <row r="97" spans="1:7" ht="44.25" customHeight="1" x14ac:dyDescent="0.25">
      <c r="A97" s="482" t="s">
        <v>262</v>
      </c>
      <c r="B97" s="662" t="s">
        <v>263</v>
      </c>
      <c r="C97" s="663"/>
      <c r="D97" s="561">
        <v>8.1812000000000005</v>
      </c>
      <c r="E97" s="483"/>
      <c r="F97" s="557"/>
      <c r="G97" s="558"/>
    </row>
    <row r="98" spans="1:7" ht="15.5" x14ac:dyDescent="0.25">
      <c r="A98" s="482" t="s">
        <v>264</v>
      </c>
      <c r="B98" s="662" t="s">
        <v>265</v>
      </c>
      <c r="C98" s="663"/>
      <c r="D98" s="561">
        <v>2.5</v>
      </c>
      <c r="E98" s="483"/>
      <c r="F98" s="557"/>
      <c r="G98" s="558"/>
    </row>
    <row r="99" spans="1:7" ht="15.5" x14ac:dyDescent="0.25">
      <c r="A99" s="482" t="s">
        <v>266</v>
      </c>
      <c r="B99" s="662" t="s">
        <v>267</v>
      </c>
      <c r="C99" s="663"/>
      <c r="D99" s="561">
        <v>0</v>
      </c>
      <c r="E99" s="483"/>
      <c r="F99" s="557"/>
      <c r="G99" s="558"/>
    </row>
    <row r="100" spans="1:7" ht="15.5" x14ac:dyDescent="0.25">
      <c r="A100" s="482" t="s">
        <v>268</v>
      </c>
      <c r="B100" s="662" t="s">
        <v>269</v>
      </c>
      <c r="C100" s="663"/>
      <c r="D100" s="561">
        <v>0</v>
      </c>
      <c r="E100" s="483"/>
      <c r="F100" s="557"/>
      <c r="G100" s="558"/>
    </row>
    <row r="101" spans="1:7" ht="15.5" x14ac:dyDescent="0.25">
      <c r="A101" s="482" t="s">
        <v>270</v>
      </c>
      <c r="B101" s="662" t="s">
        <v>271</v>
      </c>
      <c r="C101" s="663"/>
      <c r="D101" s="561">
        <v>0</v>
      </c>
      <c r="E101" s="483"/>
      <c r="F101" s="557"/>
      <c r="G101" s="558"/>
    </row>
    <row r="102" spans="1:7" ht="15.5" x14ac:dyDescent="0.25">
      <c r="A102" s="482" t="s">
        <v>1160</v>
      </c>
      <c r="B102" s="662" t="s">
        <v>1161</v>
      </c>
      <c r="C102" s="666"/>
      <c r="D102" s="562">
        <v>1.1812</v>
      </c>
      <c r="E102" s="483"/>
      <c r="F102" s="557"/>
      <c r="G102" s="558"/>
    </row>
    <row r="103" spans="1:7" ht="15.5" x14ac:dyDescent="0.25">
      <c r="A103" s="482" t="s">
        <v>272</v>
      </c>
      <c r="B103" s="662" t="s">
        <v>273</v>
      </c>
      <c r="C103" s="663"/>
      <c r="D103" s="562">
        <v>9.1555946029314708</v>
      </c>
      <c r="E103" s="483"/>
      <c r="F103" s="557"/>
      <c r="G103" s="558"/>
    </row>
    <row r="104" spans="1:7" ht="15.5" x14ac:dyDescent="0.25">
      <c r="A104" s="483" t="s">
        <v>274</v>
      </c>
      <c r="B104" s="664" t="s">
        <v>275</v>
      </c>
      <c r="C104" s="665"/>
      <c r="D104" s="484"/>
      <c r="E104" s="483"/>
      <c r="F104" s="557"/>
      <c r="G104" s="558"/>
    </row>
    <row r="105" spans="1:7" ht="15.5" x14ac:dyDescent="0.25">
      <c r="A105" s="483" t="s">
        <v>276</v>
      </c>
      <c r="B105" s="664" t="s">
        <v>275</v>
      </c>
      <c r="C105" s="665"/>
      <c r="D105" s="484"/>
      <c r="E105" s="483"/>
      <c r="F105" s="519"/>
    </row>
    <row r="106" spans="1:7" ht="15.5" x14ac:dyDescent="0.25">
      <c r="A106" s="483" t="s">
        <v>277</v>
      </c>
      <c r="B106" s="664" t="s">
        <v>275</v>
      </c>
      <c r="C106" s="665"/>
      <c r="D106" s="484"/>
      <c r="E106" s="483"/>
      <c r="F106" s="519"/>
    </row>
    <row r="107" spans="1:7" ht="15.5" x14ac:dyDescent="0.25">
      <c r="A107" s="525" t="s">
        <v>278</v>
      </c>
      <c r="B107" s="526"/>
      <c r="C107" s="526"/>
      <c r="D107" s="485"/>
      <c r="E107" s="486"/>
      <c r="F107" s="519"/>
    </row>
    <row r="108" spans="1:7" ht="31.5" customHeight="1" x14ac:dyDescent="0.25">
      <c r="A108" s="482" t="s">
        <v>279</v>
      </c>
      <c r="B108" s="662" t="s">
        <v>280</v>
      </c>
      <c r="C108" s="663"/>
      <c r="D108" s="484"/>
      <c r="E108" s="483"/>
      <c r="F108" s="519"/>
    </row>
    <row r="109" spans="1:7" ht="30.75" customHeight="1" x14ac:dyDescent="0.25">
      <c r="A109" s="482" t="s">
        <v>281</v>
      </c>
      <c r="B109" s="662" t="s">
        <v>282</v>
      </c>
      <c r="C109" s="663"/>
      <c r="D109" s="484"/>
      <c r="E109" s="483"/>
      <c r="F109" s="519"/>
    </row>
    <row r="110" spans="1:7" ht="15.5" x14ac:dyDescent="0.25">
      <c r="A110" s="482" t="s">
        <v>283</v>
      </c>
      <c r="B110" s="662" t="s">
        <v>125</v>
      </c>
      <c r="C110" s="663"/>
      <c r="D110" s="484"/>
      <c r="E110" s="483"/>
      <c r="F110" s="519"/>
    </row>
    <row r="111" spans="1:7" ht="29.25" customHeight="1" x14ac:dyDescent="0.25">
      <c r="A111" s="482" t="s">
        <v>284</v>
      </c>
      <c r="B111" s="662" t="s">
        <v>285</v>
      </c>
      <c r="C111" s="663"/>
      <c r="D111" s="484">
        <v>39779389.329999998</v>
      </c>
      <c r="E111" s="483"/>
      <c r="F111" s="519"/>
    </row>
    <row r="112" spans="1:7" ht="15.5" x14ac:dyDescent="0.25">
      <c r="A112" s="525" t="s">
        <v>286</v>
      </c>
      <c r="B112" s="526"/>
      <c r="C112" s="526"/>
      <c r="D112" s="485"/>
      <c r="E112" s="486"/>
      <c r="F112" s="519"/>
    </row>
    <row r="113" spans="1:6" ht="15.5" x14ac:dyDescent="0.25">
      <c r="A113" s="482" t="s">
        <v>287</v>
      </c>
      <c r="B113" s="662" t="s">
        <v>288</v>
      </c>
      <c r="C113" s="663"/>
      <c r="D113" s="484"/>
      <c r="E113" s="483"/>
      <c r="F113" s="519"/>
    </row>
    <row r="114" spans="1:6" ht="15.5" x14ac:dyDescent="0.25">
      <c r="A114" s="482" t="s">
        <v>289</v>
      </c>
      <c r="B114" s="662" t="s">
        <v>290</v>
      </c>
      <c r="C114" s="663"/>
      <c r="D114" s="484">
        <v>118524354.68998504</v>
      </c>
      <c r="E114" s="483"/>
      <c r="F114" s="519"/>
    </row>
    <row r="115" spans="1:6" ht="30" customHeight="1" x14ac:dyDescent="0.25">
      <c r="A115" s="482" t="s">
        <v>291</v>
      </c>
      <c r="B115" s="662" t="s">
        <v>292</v>
      </c>
      <c r="C115" s="663"/>
      <c r="D115" s="484"/>
      <c r="E115" s="483"/>
      <c r="F115" s="519"/>
    </row>
    <row r="116" spans="1:6" ht="15.5" x14ac:dyDescent="0.25">
      <c r="A116" s="482" t="s">
        <v>293</v>
      </c>
      <c r="B116" s="662" t="s">
        <v>294</v>
      </c>
      <c r="C116" s="663"/>
      <c r="D116" s="484">
        <v>234644421.94271746</v>
      </c>
      <c r="E116" s="483"/>
      <c r="F116" s="519"/>
    </row>
    <row r="117" spans="1:6" ht="15.5" x14ac:dyDescent="0.25">
      <c r="A117" s="530" t="s">
        <v>295</v>
      </c>
      <c r="B117" s="531"/>
      <c r="C117" s="531"/>
      <c r="D117" s="532" t="s">
        <v>803</v>
      </c>
      <c r="E117" s="533"/>
      <c r="F117" s="519"/>
    </row>
    <row r="118" spans="1:6" ht="15.5" x14ac:dyDescent="0.25">
      <c r="A118" s="482" t="s">
        <v>296</v>
      </c>
      <c r="B118" s="662" t="s">
        <v>297</v>
      </c>
      <c r="C118" s="663"/>
      <c r="D118" s="484" t="s">
        <v>803</v>
      </c>
      <c r="E118" s="483"/>
      <c r="F118" s="519"/>
    </row>
    <row r="119" spans="1:6" ht="15.5" x14ac:dyDescent="0.25">
      <c r="A119" s="482" t="s">
        <v>298</v>
      </c>
      <c r="B119" s="662" t="s">
        <v>299</v>
      </c>
      <c r="C119" s="663"/>
      <c r="D119" s="484"/>
      <c r="E119" s="483"/>
      <c r="F119" s="519"/>
    </row>
    <row r="120" spans="1:6" ht="15.5" x14ac:dyDescent="0.25">
      <c r="A120" s="482" t="s">
        <v>301</v>
      </c>
      <c r="B120" s="662" t="s">
        <v>302</v>
      </c>
      <c r="C120" s="663"/>
      <c r="D120" s="484"/>
      <c r="E120" s="483"/>
      <c r="F120" s="519"/>
    </row>
    <row r="121" spans="1:6" ht="15.5" x14ac:dyDescent="0.25">
      <c r="A121" s="482" t="s">
        <v>303</v>
      </c>
      <c r="B121" s="662" t="s">
        <v>304</v>
      </c>
      <c r="C121" s="663"/>
      <c r="D121" s="484"/>
      <c r="E121" s="483"/>
      <c r="F121" s="519"/>
    </row>
    <row r="122" spans="1:6" ht="15.5" x14ac:dyDescent="0.25">
      <c r="A122" s="482" t="s">
        <v>305</v>
      </c>
      <c r="B122" s="662" t="s">
        <v>306</v>
      </c>
      <c r="C122" s="663"/>
      <c r="D122" s="484"/>
      <c r="E122" s="483"/>
      <c r="F122" s="519"/>
    </row>
    <row r="123" spans="1:6" ht="15.5" x14ac:dyDescent="0.25">
      <c r="A123" s="483" t="s">
        <v>307</v>
      </c>
      <c r="B123" s="664" t="s">
        <v>308</v>
      </c>
      <c r="C123" s="665"/>
      <c r="D123" s="484"/>
      <c r="E123" s="483"/>
      <c r="F123" s="519"/>
    </row>
    <row r="124" spans="1:6" ht="15.5" x14ac:dyDescent="0.35">
      <c r="A124" s="518"/>
      <c r="B124" s="518"/>
      <c r="C124" s="518"/>
      <c r="D124" s="518"/>
      <c r="E124" s="518"/>
      <c r="F124" s="519"/>
    </row>
    <row r="125" spans="1:6" ht="15.5" x14ac:dyDescent="0.35">
      <c r="A125" s="518" t="s">
        <v>1117</v>
      </c>
      <c r="B125" s="518"/>
      <c r="C125" s="518"/>
      <c r="D125" s="518"/>
      <c r="E125" s="518"/>
      <c r="F125" s="519"/>
    </row>
  </sheetData>
  <sheetProtection algorithmName="SHA-512" hashValue="HAaFyfW2ufTdH8Dex4a+zuV5+zgldsnw8fd7tHp+ASpUi3qab2TXaDycewNQ/DFY7YWS3VBMdxshW8r4x1/rAg==" saltValue="HqfrW6T34S1zqvZpyzMptg==" spinCount="100000" sheet="1" objects="1" scenarios="1" formatColumns="0" formatRows="0"/>
  <mergeCells count="95">
    <mergeCell ref="B8:C8"/>
    <mergeCell ref="B12:C12"/>
    <mergeCell ref="B13:C13"/>
    <mergeCell ref="B14:C14"/>
    <mergeCell ref="B15:C15"/>
    <mergeCell ref="B25:C25"/>
    <mergeCell ref="B26:C26"/>
    <mergeCell ref="B27:C27"/>
    <mergeCell ref="B16:C16"/>
    <mergeCell ref="B17:C17"/>
    <mergeCell ref="B18:C18"/>
    <mergeCell ref="B20:C20"/>
    <mergeCell ref="B21:C21"/>
    <mergeCell ref="B22:C22"/>
    <mergeCell ref="B23:C23"/>
    <mergeCell ref="B24:C24"/>
    <mergeCell ref="B44:C44"/>
    <mergeCell ref="B28:C28"/>
    <mergeCell ref="B29:C29"/>
    <mergeCell ref="B30:C30"/>
    <mergeCell ref="B31:C31"/>
    <mergeCell ref="B32:C32"/>
    <mergeCell ref="B33:C33"/>
    <mergeCell ref="B34:C34"/>
    <mergeCell ref="B38:C38"/>
    <mergeCell ref="B39:C39"/>
    <mergeCell ref="B41:C41"/>
    <mergeCell ref="B43:C43"/>
    <mergeCell ref="B59:C59"/>
    <mergeCell ref="B45:C45"/>
    <mergeCell ref="B46:C46"/>
    <mergeCell ref="B47:C47"/>
    <mergeCell ref="B48:C48"/>
    <mergeCell ref="B49:C49"/>
    <mergeCell ref="B51:C51"/>
    <mergeCell ref="B54:C54"/>
    <mergeCell ref="B55:C55"/>
    <mergeCell ref="B56:C56"/>
    <mergeCell ref="B57:C57"/>
    <mergeCell ref="B61:C61"/>
    <mergeCell ref="B62:C62"/>
    <mergeCell ref="B63:C63"/>
    <mergeCell ref="B64:C64"/>
    <mergeCell ref="B65:C65"/>
    <mergeCell ref="B78:C78"/>
    <mergeCell ref="B66:C66"/>
    <mergeCell ref="B67:C67"/>
    <mergeCell ref="B68:C68"/>
    <mergeCell ref="B69:C69"/>
    <mergeCell ref="B70:C70"/>
    <mergeCell ref="B72:C72"/>
    <mergeCell ref="B73:C73"/>
    <mergeCell ref="B74:C74"/>
    <mergeCell ref="B75:C75"/>
    <mergeCell ref="B76:C76"/>
    <mergeCell ref="B90:C90"/>
    <mergeCell ref="B79:C79"/>
    <mergeCell ref="B81:C81"/>
    <mergeCell ref="B82:C82"/>
    <mergeCell ref="B83:C83"/>
    <mergeCell ref="B84:C84"/>
    <mergeCell ref="B85:C85"/>
    <mergeCell ref="B86:C86"/>
    <mergeCell ref="B87:C87"/>
    <mergeCell ref="B88:C88"/>
    <mergeCell ref="B89:C89"/>
    <mergeCell ref="B103:C103"/>
    <mergeCell ref="B91:C91"/>
    <mergeCell ref="B92:C92"/>
    <mergeCell ref="B94:C94"/>
    <mergeCell ref="B95:C95"/>
    <mergeCell ref="B96:C96"/>
    <mergeCell ref="B97:C97"/>
    <mergeCell ref="B98:C98"/>
    <mergeCell ref="B99:C99"/>
    <mergeCell ref="B100:C100"/>
    <mergeCell ref="B101:C101"/>
    <mergeCell ref="B102:C102"/>
    <mergeCell ref="B104:C104"/>
    <mergeCell ref="B105:C105"/>
    <mergeCell ref="B106:C106"/>
    <mergeCell ref="B108:C108"/>
    <mergeCell ref="B109:C109"/>
    <mergeCell ref="B110:C110"/>
    <mergeCell ref="B111:C111"/>
    <mergeCell ref="B113:C113"/>
    <mergeCell ref="B114:C114"/>
    <mergeCell ref="B115:C115"/>
    <mergeCell ref="B122:C122"/>
    <mergeCell ref="B123:C123"/>
    <mergeCell ref="B116:C116"/>
    <mergeCell ref="B118:C118"/>
    <mergeCell ref="B119:C119"/>
    <mergeCell ref="B120:C120"/>
    <mergeCell ref="B121:C121"/>
  </mergeCells>
  <pageMargins left="0.7" right="0.7" top="0.75" bottom="0.75" header="0.3" footer="0.3"/>
  <pageSetup paperSize="9" scale="35" fitToWidth="0" fitToHeight="0" orientation="portrait" r:id="rId1"/>
  <headerFooter>
    <oddFooter>&amp;C&amp;1#&amp;"Calibri"&amp;8&amp;K000000Informationsklass: K1</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ACD70-9E85-43DA-AB13-F50775A5668F}">
  <sheetPr codeName="Blad44"/>
  <dimension ref="A1:P47"/>
  <sheetViews>
    <sheetView showGridLines="0" zoomScale="85" zoomScaleNormal="85" workbookViewId="0"/>
  </sheetViews>
  <sheetFormatPr defaultColWidth="8.81640625" defaultRowHeight="15.5" x14ac:dyDescent="0.35"/>
  <cols>
    <col min="1" max="1" width="4" style="320" customWidth="1"/>
    <col min="2" max="2" width="75.7265625" style="320" customWidth="1"/>
    <col min="3" max="3" width="14.54296875" style="320" customWidth="1"/>
    <col min="4" max="4" width="16.26953125" style="320" bestFit="1" customWidth="1"/>
    <col min="5" max="10" width="16" style="320" customWidth="1"/>
    <col min="11" max="11" width="17.7265625" style="320" customWidth="1"/>
    <col min="12" max="12" width="14.1796875" style="320" bestFit="1" customWidth="1"/>
    <col min="13" max="13" width="24.54296875" style="320" customWidth="1"/>
    <col min="14" max="14" width="8.81640625" style="320"/>
    <col min="15" max="15" width="13.54296875" style="320" bestFit="1" customWidth="1"/>
    <col min="16" max="16" width="13" style="320" bestFit="1" customWidth="1"/>
    <col min="17" max="16384" width="8.81640625" style="320"/>
  </cols>
  <sheetData>
    <row r="1" spans="1:16" ht="18.5" x14ac:dyDescent="0.45">
      <c r="A1" s="468" t="str">
        <f>'EU OV1'!A1</f>
        <v>Länsförsäkringar Bank group, Pillar 3 disclosure 2024 Q2</v>
      </c>
      <c r="C1" s="405"/>
      <c r="D1" s="405"/>
    </row>
    <row r="2" spans="1:16" customFormat="1" x14ac:dyDescent="0.35">
      <c r="A2" s="469" t="s">
        <v>1503</v>
      </c>
      <c r="B2" s="320"/>
      <c r="C2" s="462"/>
      <c r="D2" s="462"/>
      <c r="E2" s="462"/>
      <c r="F2" s="462"/>
      <c r="G2" s="462"/>
      <c r="H2" s="462"/>
      <c r="I2" s="462"/>
      <c r="J2" s="462"/>
      <c r="K2" s="462"/>
      <c r="L2" s="462"/>
      <c r="M2" s="462"/>
      <c r="N2" s="462"/>
      <c r="O2" s="462"/>
      <c r="P2" s="462"/>
    </row>
    <row r="3" spans="1:16" customFormat="1" x14ac:dyDescent="0.35">
      <c r="A3" s="469" t="s">
        <v>1501</v>
      </c>
      <c r="B3" s="320"/>
      <c r="C3" s="462"/>
      <c r="D3" s="462"/>
      <c r="E3" s="462"/>
      <c r="F3" s="462"/>
      <c r="G3" s="462"/>
      <c r="H3" s="462"/>
      <c r="I3" s="462"/>
      <c r="J3" s="462"/>
      <c r="K3" s="462"/>
      <c r="L3" s="462"/>
      <c r="M3" s="462"/>
      <c r="N3" s="462"/>
      <c r="O3" s="462"/>
      <c r="P3" s="462"/>
    </row>
    <row r="4" spans="1:16" x14ac:dyDescent="0.35">
      <c r="A4" s="405"/>
      <c r="B4" s="405"/>
      <c r="C4" s="405"/>
      <c r="D4" s="405"/>
    </row>
    <row r="6" spans="1:16" x14ac:dyDescent="0.35">
      <c r="B6" s="349" t="s">
        <v>311</v>
      </c>
      <c r="C6" s="591" t="s">
        <v>312</v>
      </c>
      <c r="D6" s="591" t="s">
        <v>313</v>
      </c>
      <c r="E6" s="591" t="s">
        <v>347</v>
      </c>
      <c r="F6" s="591" t="s">
        <v>348</v>
      </c>
      <c r="G6" s="591" t="s">
        <v>399</v>
      </c>
      <c r="H6" s="591" t="s">
        <v>300</v>
      </c>
      <c r="I6" s="591" t="s">
        <v>400</v>
      </c>
      <c r="J6" s="591" t="s">
        <v>401</v>
      </c>
      <c r="K6" s="591" t="s">
        <v>402</v>
      </c>
      <c r="L6" s="591" t="s">
        <v>403</v>
      </c>
      <c r="M6" s="373" t="s">
        <v>404</v>
      </c>
      <c r="N6" s="373" t="s">
        <v>405</v>
      </c>
      <c r="O6" s="373" t="s">
        <v>509</v>
      </c>
      <c r="P6" s="373" t="s">
        <v>1379</v>
      </c>
    </row>
    <row r="7" spans="1:16" x14ac:dyDescent="0.35">
      <c r="B7" s="748" t="s">
        <v>1499</v>
      </c>
      <c r="C7" s="770" t="s">
        <v>1496</v>
      </c>
      <c r="D7" s="771"/>
      <c r="E7" s="771"/>
      <c r="F7" s="771"/>
      <c r="G7" s="771"/>
      <c r="H7" s="771"/>
      <c r="I7" s="771"/>
      <c r="J7" s="771"/>
      <c r="K7" s="771"/>
      <c r="L7" s="771"/>
      <c r="M7" s="771"/>
      <c r="N7" s="771"/>
      <c r="O7" s="771"/>
      <c r="P7" s="772"/>
    </row>
    <row r="8" spans="1:16" ht="32.25" customHeight="1" x14ac:dyDescent="0.35">
      <c r="B8" s="769"/>
      <c r="C8" s="339"/>
      <c r="D8" s="758" t="s">
        <v>1380</v>
      </c>
      <c r="E8" s="759"/>
      <c r="F8" s="759"/>
      <c r="G8" s="759"/>
      <c r="H8" s="759"/>
      <c r="I8" s="759"/>
      <c r="J8" s="759"/>
      <c r="K8" s="759"/>
      <c r="L8" s="759"/>
      <c r="M8" s="759"/>
      <c r="N8" s="759"/>
      <c r="O8" s="759"/>
      <c r="P8" s="760"/>
    </row>
    <row r="9" spans="1:16" ht="68.25" customHeight="1" x14ac:dyDescent="0.35">
      <c r="B9" s="769"/>
      <c r="C9" s="339"/>
      <c r="D9" s="758" t="s">
        <v>1381</v>
      </c>
      <c r="E9" s="759"/>
      <c r="F9" s="759"/>
      <c r="G9" s="759"/>
      <c r="H9" s="760"/>
      <c r="I9" s="766" t="s">
        <v>1382</v>
      </c>
      <c r="J9" s="766" t="s">
        <v>1383</v>
      </c>
      <c r="K9" s="766" t="s">
        <v>1384</v>
      </c>
      <c r="L9" s="748" t="s">
        <v>1258</v>
      </c>
      <c r="M9" s="748" t="s">
        <v>1257</v>
      </c>
      <c r="N9" s="773" t="s">
        <v>512</v>
      </c>
      <c r="O9" s="774"/>
      <c r="P9" s="775"/>
    </row>
    <row r="10" spans="1:16" ht="46.5" x14ac:dyDescent="0.35">
      <c r="B10" s="749"/>
      <c r="C10" s="339"/>
      <c r="D10" s="374" t="s">
        <v>1249</v>
      </c>
      <c r="E10" s="374" t="s">
        <v>1250</v>
      </c>
      <c r="F10" s="374" t="s">
        <v>1251</v>
      </c>
      <c r="G10" s="374" t="s">
        <v>1252</v>
      </c>
      <c r="H10" s="337" t="s">
        <v>1253</v>
      </c>
      <c r="I10" s="768"/>
      <c r="J10" s="768"/>
      <c r="K10" s="768"/>
      <c r="L10" s="749"/>
      <c r="M10" s="749"/>
      <c r="N10" s="375"/>
      <c r="O10" s="376" t="s">
        <v>1385</v>
      </c>
      <c r="P10" s="376" t="s">
        <v>1257</v>
      </c>
    </row>
    <row r="11" spans="1:16" x14ac:dyDescent="0.35">
      <c r="A11" s="341">
        <v>1</v>
      </c>
      <c r="B11" s="346" t="s">
        <v>1261</v>
      </c>
      <c r="C11" s="629">
        <v>1784148010.5268025</v>
      </c>
      <c r="D11" s="629"/>
      <c r="E11" s="629"/>
      <c r="F11" s="629"/>
      <c r="G11" s="629"/>
      <c r="H11" s="454">
        <v>0</v>
      </c>
      <c r="I11" s="454"/>
      <c r="J11" s="454"/>
      <c r="K11" s="454"/>
      <c r="L11" s="454"/>
      <c r="M11" s="454"/>
      <c r="N11" s="455"/>
      <c r="O11" s="455"/>
      <c r="P11" s="455"/>
    </row>
    <row r="12" spans="1:16" x14ac:dyDescent="0.35">
      <c r="A12" s="341">
        <v>2</v>
      </c>
      <c r="B12" s="346" t="s">
        <v>1262</v>
      </c>
      <c r="C12" s="629">
        <v>70619348.969999999</v>
      </c>
      <c r="D12" s="629"/>
      <c r="E12" s="629"/>
      <c r="F12" s="629"/>
      <c r="G12" s="629"/>
      <c r="H12" s="454">
        <v>0</v>
      </c>
      <c r="I12" s="454"/>
      <c r="J12" s="454"/>
      <c r="K12" s="454"/>
      <c r="L12" s="454"/>
      <c r="M12" s="454"/>
      <c r="N12" s="455"/>
      <c r="O12" s="455"/>
      <c r="P12" s="455"/>
    </row>
    <row r="13" spans="1:16" x14ac:dyDescent="0.35">
      <c r="A13" s="341">
        <v>3</v>
      </c>
      <c r="B13" s="346" t="s">
        <v>1268</v>
      </c>
      <c r="C13" s="629">
        <v>1965618269.7636549</v>
      </c>
      <c r="D13" s="629"/>
      <c r="E13" s="629"/>
      <c r="F13" s="629"/>
      <c r="G13" s="629"/>
      <c r="H13" s="454">
        <v>0</v>
      </c>
      <c r="I13" s="454"/>
      <c r="J13" s="454"/>
      <c r="K13" s="454"/>
      <c r="L13" s="454"/>
      <c r="M13" s="454"/>
      <c r="N13" s="455"/>
      <c r="O13" s="455"/>
      <c r="P13" s="455"/>
    </row>
    <row r="14" spans="1:16" x14ac:dyDescent="0.35">
      <c r="A14" s="341">
        <v>4</v>
      </c>
      <c r="B14" s="346" t="s">
        <v>1293</v>
      </c>
      <c r="C14" s="629">
        <v>70590684.420000002</v>
      </c>
      <c r="D14" s="629"/>
      <c r="E14" s="629"/>
      <c r="F14" s="629"/>
      <c r="G14" s="629"/>
      <c r="H14" s="454">
        <v>0</v>
      </c>
      <c r="I14" s="454"/>
      <c r="J14" s="454"/>
      <c r="K14" s="454"/>
      <c r="L14" s="454"/>
      <c r="M14" s="454"/>
      <c r="N14" s="455"/>
      <c r="O14" s="455"/>
      <c r="P14" s="455"/>
    </row>
    <row r="15" spans="1:16" x14ac:dyDescent="0.35">
      <c r="A15" s="341">
        <v>5</v>
      </c>
      <c r="B15" s="346" t="s">
        <v>1298</v>
      </c>
      <c r="C15" s="629">
        <v>133165293.77</v>
      </c>
      <c r="D15" s="629"/>
      <c r="E15" s="629"/>
      <c r="F15" s="629"/>
      <c r="G15" s="629"/>
      <c r="H15" s="454">
        <v>0</v>
      </c>
      <c r="I15" s="454"/>
      <c r="J15" s="454"/>
      <c r="K15" s="454"/>
      <c r="L15" s="454"/>
      <c r="M15" s="454"/>
      <c r="N15" s="455"/>
      <c r="O15" s="455"/>
      <c r="P15" s="455"/>
    </row>
    <row r="16" spans="1:16" x14ac:dyDescent="0.35">
      <c r="A16" s="341">
        <v>6</v>
      </c>
      <c r="B16" s="346" t="s">
        <v>1299</v>
      </c>
      <c r="C16" s="629">
        <v>3787192421.3800001</v>
      </c>
      <c r="D16" s="629"/>
      <c r="E16" s="629"/>
      <c r="F16" s="629"/>
      <c r="G16" s="629"/>
      <c r="H16" s="454">
        <v>0</v>
      </c>
      <c r="I16" s="454"/>
      <c r="J16" s="454"/>
      <c r="K16" s="454"/>
      <c r="L16" s="454"/>
      <c r="M16" s="454"/>
      <c r="N16" s="455"/>
      <c r="O16" s="455"/>
      <c r="P16" s="455"/>
    </row>
    <row r="17" spans="1:16" x14ac:dyDescent="0.35">
      <c r="A17" s="341">
        <v>7</v>
      </c>
      <c r="B17" s="346" t="s">
        <v>1303</v>
      </c>
      <c r="C17" s="629">
        <v>2004887759.5722106</v>
      </c>
      <c r="D17" s="629"/>
      <c r="E17" s="629"/>
      <c r="F17" s="629"/>
      <c r="G17" s="629"/>
      <c r="H17" s="454">
        <v>0</v>
      </c>
      <c r="I17" s="454"/>
      <c r="J17" s="454"/>
      <c r="K17" s="454"/>
      <c r="L17" s="454"/>
      <c r="M17" s="454"/>
      <c r="N17" s="455"/>
      <c r="O17" s="455"/>
      <c r="P17" s="455"/>
    </row>
    <row r="18" spans="1:16" x14ac:dyDescent="0.35">
      <c r="A18" s="341">
        <v>8</v>
      </c>
      <c r="B18" s="346" t="s">
        <v>1304</v>
      </c>
      <c r="C18" s="629">
        <v>1324291800.5202351</v>
      </c>
      <c r="D18" s="629"/>
      <c r="E18" s="629"/>
      <c r="F18" s="629"/>
      <c r="G18" s="629"/>
      <c r="H18" s="454">
        <v>0</v>
      </c>
      <c r="I18" s="454"/>
      <c r="J18" s="454"/>
      <c r="K18" s="454"/>
      <c r="L18" s="454"/>
      <c r="M18" s="454"/>
      <c r="N18" s="455"/>
      <c r="O18" s="455"/>
      <c r="P18" s="455"/>
    </row>
    <row r="19" spans="1:16" x14ac:dyDescent="0.35">
      <c r="A19" s="341">
        <v>9</v>
      </c>
      <c r="B19" s="346" t="s">
        <v>1311</v>
      </c>
      <c r="C19" s="629">
        <v>13560928302.072422</v>
      </c>
      <c r="D19" s="629"/>
      <c r="E19" s="629"/>
      <c r="F19" s="629"/>
      <c r="G19" s="629"/>
      <c r="H19" s="454">
        <v>0</v>
      </c>
      <c r="I19" s="454"/>
      <c r="J19" s="454"/>
      <c r="K19" s="454"/>
      <c r="L19" s="454"/>
      <c r="M19" s="454"/>
      <c r="N19" s="456"/>
      <c r="O19" s="456"/>
      <c r="P19" s="456"/>
    </row>
    <row r="20" spans="1:16" x14ac:dyDescent="0.35">
      <c r="A20" s="341">
        <v>10</v>
      </c>
      <c r="B20" s="346" t="s">
        <v>1386</v>
      </c>
      <c r="C20" s="629">
        <v>309603229769.53998</v>
      </c>
      <c r="D20" s="629">
        <v>2436465</v>
      </c>
      <c r="E20" s="629">
        <v>110964</v>
      </c>
      <c r="F20" s="629">
        <v>131865770</v>
      </c>
      <c r="G20" s="629">
        <v>1504615995</v>
      </c>
      <c r="H20" s="454">
        <v>26.435849931</v>
      </c>
      <c r="I20" s="629">
        <v>421751489</v>
      </c>
      <c r="J20" s="629">
        <v>1151821003</v>
      </c>
      <c r="K20" s="629">
        <v>65456702</v>
      </c>
      <c r="L20" s="629">
        <v>6573870</v>
      </c>
      <c r="M20" s="454"/>
      <c r="N20" s="630">
        <v>-24817.596000000001</v>
      </c>
      <c r="O20" s="630">
        <v>-14123.526</v>
      </c>
      <c r="P20" s="456"/>
    </row>
    <row r="21" spans="1:16" x14ac:dyDescent="0.35">
      <c r="A21" s="341">
        <v>11</v>
      </c>
      <c r="B21" s="346" t="s">
        <v>1387</v>
      </c>
      <c r="C21" s="629">
        <v>55070888910.949997</v>
      </c>
      <c r="D21" s="629"/>
      <c r="E21" s="629"/>
      <c r="F21" s="629"/>
      <c r="G21" s="629"/>
      <c r="H21" s="454">
        <v>0</v>
      </c>
      <c r="I21" s="454"/>
      <c r="J21" s="454"/>
      <c r="K21" s="454"/>
      <c r="L21" s="454"/>
      <c r="M21" s="454"/>
      <c r="N21" s="456"/>
      <c r="O21" s="456"/>
      <c r="P21" s="456"/>
    </row>
    <row r="22" spans="1:16" x14ac:dyDescent="0.35">
      <c r="A22" s="341">
        <v>12</v>
      </c>
      <c r="B22" s="346" t="s">
        <v>1388</v>
      </c>
      <c r="C22" s="629">
        <v>0</v>
      </c>
      <c r="D22" s="629"/>
      <c r="E22" s="629"/>
      <c r="F22" s="629"/>
      <c r="G22" s="629"/>
      <c r="H22" s="454">
        <v>0</v>
      </c>
      <c r="I22" s="454"/>
      <c r="J22" s="454"/>
      <c r="K22" s="454"/>
      <c r="L22" s="454"/>
      <c r="M22" s="454"/>
      <c r="N22" s="456"/>
      <c r="O22" s="456"/>
      <c r="P22" s="456"/>
    </row>
    <row r="26" spans="1:16" ht="16.5" customHeight="1" x14ac:dyDescent="0.35">
      <c r="B26" s="739" t="s">
        <v>1500</v>
      </c>
      <c r="C26" s="740"/>
      <c r="D26" s="741"/>
    </row>
    <row r="27" spans="1:16" x14ac:dyDescent="0.35">
      <c r="B27" s="742"/>
      <c r="C27" s="743"/>
      <c r="D27" s="744"/>
    </row>
    <row r="28" spans="1:16" x14ac:dyDescent="0.35">
      <c r="B28" s="742"/>
      <c r="C28" s="743"/>
      <c r="D28" s="744"/>
    </row>
    <row r="29" spans="1:16" x14ac:dyDescent="0.35">
      <c r="B29" s="742"/>
      <c r="C29" s="743"/>
      <c r="D29" s="744"/>
    </row>
    <row r="30" spans="1:16" x14ac:dyDescent="0.35">
      <c r="B30" s="742"/>
      <c r="C30" s="743"/>
      <c r="D30" s="744"/>
    </row>
    <row r="31" spans="1:16" x14ac:dyDescent="0.35">
      <c r="B31" s="742"/>
      <c r="C31" s="743"/>
      <c r="D31" s="744"/>
    </row>
    <row r="32" spans="1:16" x14ac:dyDescent="0.35">
      <c r="B32" s="742"/>
      <c r="C32" s="743"/>
      <c r="D32" s="744"/>
    </row>
    <row r="33" spans="2:4" x14ac:dyDescent="0.35">
      <c r="B33" s="742"/>
      <c r="C33" s="743"/>
      <c r="D33" s="744"/>
    </row>
    <row r="34" spans="2:4" x14ac:dyDescent="0.35">
      <c r="B34" s="742"/>
      <c r="C34" s="743"/>
      <c r="D34" s="744"/>
    </row>
    <row r="35" spans="2:4" x14ac:dyDescent="0.35">
      <c r="B35" s="742"/>
      <c r="C35" s="743"/>
      <c r="D35" s="744"/>
    </row>
    <row r="36" spans="2:4" x14ac:dyDescent="0.35">
      <c r="B36" s="742"/>
      <c r="C36" s="743"/>
      <c r="D36" s="744"/>
    </row>
    <row r="37" spans="2:4" x14ac:dyDescent="0.35">
      <c r="B37" s="742"/>
      <c r="C37" s="743"/>
      <c r="D37" s="744"/>
    </row>
    <row r="38" spans="2:4" x14ac:dyDescent="0.35">
      <c r="B38" s="742"/>
      <c r="C38" s="743"/>
      <c r="D38" s="744"/>
    </row>
    <row r="39" spans="2:4" x14ac:dyDescent="0.35">
      <c r="B39" s="742"/>
      <c r="C39" s="743"/>
      <c r="D39" s="744"/>
    </row>
    <row r="40" spans="2:4" x14ac:dyDescent="0.35">
      <c r="B40" s="742"/>
      <c r="C40" s="743"/>
      <c r="D40" s="744"/>
    </row>
    <row r="41" spans="2:4" x14ac:dyDescent="0.35">
      <c r="B41" s="742"/>
      <c r="C41" s="743"/>
      <c r="D41" s="744"/>
    </row>
    <row r="42" spans="2:4" x14ac:dyDescent="0.35">
      <c r="B42" s="742"/>
      <c r="C42" s="743"/>
      <c r="D42" s="744"/>
    </row>
    <row r="43" spans="2:4" x14ac:dyDescent="0.35">
      <c r="B43" s="742"/>
      <c r="C43" s="743"/>
      <c r="D43" s="744"/>
    </row>
    <row r="44" spans="2:4" x14ac:dyDescent="0.35">
      <c r="B44" s="742"/>
      <c r="C44" s="743"/>
      <c r="D44" s="744"/>
    </row>
    <row r="45" spans="2:4" x14ac:dyDescent="0.35">
      <c r="B45" s="742"/>
      <c r="C45" s="743"/>
      <c r="D45" s="744"/>
    </row>
    <row r="46" spans="2:4" x14ac:dyDescent="0.35">
      <c r="B46" s="742"/>
      <c r="C46" s="743"/>
      <c r="D46" s="744"/>
    </row>
    <row r="47" spans="2:4" x14ac:dyDescent="0.35">
      <c r="B47" s="745"/>
      <c r="C47" s="746"/>
      <c r="D47" s="747"/>
    </row>
  </sheetData>
  <sheetProtection algorithmName="SHA-512" hashValue="lz7xc3I52IqUV8W2OvfG0c5UaMOmfezhO7GVx/YMWLQHogi5/oGVu4Gps2FAoC1gckxjffeECW4mQ54PVHXZtA==" saltValue="U71qxpSRuwPV4VnihAfCiA==" spinCount="100000" sheet="1" objects="1" scenarios="1" formatColumns="0" formatRows="0"/>
  <mergeCells count="11">
    <mergeCell ref="B26:D47"/>
    <mergeCell ref="B7:B10"/>
    <mergeCell ref="C7:P7"/>
    <mergeCell ref="D8:P8"/>
    <mergeCell ref="D9:H9"/>
    <mergeCell ref="I9:I10"/>
    <mergeCell ref="J9:J10"/>
    <mergeCell ref="K9:K10"/>
    <mergeCell ref="L9:L10"/>
    <mergeCell ref="M9:M10"/>
    <mergeCell ref="N9:P9"/>
  </mergeCells>
  <pageMargins left="0.7" right="0.7" top="0.75" bottom="0.75" header="0.3" footer="0.3"/>
  <pageSetup paperSize="9" orientation="portrait" r:id="rId1"/>
  <headerFooter>
    <oddHeader>&amp;L&amp;"Calibri"&amp;12&amp;K000000EBA Regular Use&amp;1#</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28D43-DFE3-4F1F-9664-6DAC7AB7BE17}">
  <sheetPr codeName="Blad45"/>
  <dimension ref="A1:E9"/>
  <sheetViews>
    <sheetView showGridLines="0" zoomScale="85" zoomScaleNormal="85" workbookViewId="0"/>
  </sheetViews>
  <sheetFormatPr defaultColWidth="9.1796875" defaultRowHeight="15.5" x14ac:dyDescent="0.35"/>
  <cols>
    <col min="1" max="1" width="20" style="320" customWidth="1"/>
    <col min="2" max="2" width="24.54296875" style="320" bestFit="1" customWidth="1"/>
    <col min="3" max="3" width="25" style="320" bestFit="1" customWidth="1"/>
    <col min="4" max="4" width="57.453125" style="320" bestFit="1" customWidth="1"/>
    <col min="5" max="6" width="31" style="320" bestFit="1" customWidth="1"/>
    <col min="7" max="16384" width="9.1796875" style="320"/>
  </cols>
  <sheetData>
    <row r="1" spans="1:5" ht="18.5" x14ac:dyDescent="0.45">
      <c r="A1" s="471" t="str">
        <f>'EU OV1'!A1</f>
        <v>Länsförsäkringar Bank group, Pillar 3 disclosure 2024 Q2</v>
      </c>
      <c r="B1" s="405"/>
      <c r="C1" s="405"/>
    </row>
    <row r="2" spans="1:5" x14ac:dyDescent="0.35">
      <c r="A2" s="414" t="s">
        <v>1389</v>
      </c>
      <c r="B2" s="405"/>
      <c r="C2" s="405"/>
    </row>
    <row r="3" spans="1:5" x14ac:dyDescent="0.35">
      <c r="A3" s="179" t="s">
        <v>1501</v>
      </c>
      <c r="B3" s="405"/>
      <c r="C3" s="405"/>
    </row>
    <row r="5" spans="1:5" x14ac:dyDescent="0.35">
      <c r="A5" s="377"/>
      <c r="B5" s="776" t="s">
        <v>1390</v>
      </c>
      <c r="C5" s="777"/>
      <c r="D5" s="778"/>
      <c r="E5" s="779" t="s">
        <v>1391</v>
      </c>
    </row>
    <row r="6" spans="1:5" x14ac:dyDescent="0.35">
      <c r="A6" s="377"/>
      <c r="B6" s="377" t="s">
        <v>1392</v>
      </c>
      <c r="C6" s="377" t="s">
        <v>1393</v>
      </c>
      <c r="D6" s="377" t="s">
        <v>1394</v>
      </c>
      <c r="E6" s="780"/>
    </row>
    <row r="7" spans="1:5" x14ac:dyDescent="0.35">
      <c r="A7" s="377" t="s">
        <v>1395</v>
      </c>
      <c r="B7" s="556">
        <v>3.9347792330937423E-2</v>
      </c>
      <c r="C7" s="453">
        <v>3.8466290549650495E-6</v>
      </c>
      <c r="D7" s="556">
        <v>3.9351638959992385E-2</v>
      </c>
      <c r="E7" s="631">
        <v>0.83038046192118742</v>
      </c>
    </row>
    <row r="8" spans="1:5" x14ac:dyDescent="0.35">
      <c r="A8" s="377" t="s">
        <v>1396</v>
      </c>
      <c r="B8" s="556">
        <v>5.029584091952996E-2</v>
      </c>
      <c r="C8" s="453">
        <v>3.4513059579001553E-6</v>
      </c>
      <c r="D8" s="556">
        <v>5.029929222548786E-2</v>
      </c>
      <c r="E8" s="631">
        <v>0.55137926222132361</v>
      </c>
    </row>
    <row r="9" spans="1:5" x14ac:dyDescent="0.35">
      <c r="A9" s="320" t="s">
        <v>1397</v>
      </c>
    </row>
  </sheetData>
  <sheetProtection algorithmName="SHA-512" hashValue="NE+i/4GSxgCOzuds8OLjdEhAv4dI0QhBgtjTm9VQznMuWXC5A03ydQfmRmB0qS7IUtETrSSuhFZtAdq0ZhuOqw==" saltValue="Kme2DmQUxx9jssGBevxFNg==" spinCount="100000" sheet="1" objects="1" scenarios="1" formatColumns="0" formatRows="0"/>
  <mergeCells count="2">
    <mergeCell ref="B5:D5"/>
    <mergeCell ref="E5:E6"/>
  </mergeCells>
  <pageMargins left="0.7" right="0.7" top="0.75" bottom="0.75" header="0.3" footer="0.3"/>
  <pageSetup orientation="portrait" r:id="rId1"/>
  <headerFooter>
    <oddHeader>&amp;L&amp;"Calibri"&amp;12&amp;K000000EBA Regular Use&amp;1#</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924AF-BEB4-40FD-8999-0BE34F4D9A0D}">
  <sheetPr codeName="Blad46"/>
  <dimension ref="A1:R309"/>
  <sheetViews>
    <sheetView showGridLines="0" zoomScale="85" zoomScaleNormal="85" workbookViewId="0"/>
  </sheetViews>
  <sheetFormatPr defaultColWidth="8.81640625" defaultRowHeight="15.5" x14ac:dyDescent="0.25"/>
  <cols>
    <col min="1" max="1" width="10.26953125" style="324" customWidth="1"/>
    <col min="2" max="2" width="60.54296875" style="353" customWidth="1"/>
    <col min="3" max="3" width="14.1796875" style="353" customWidth="1"/>
    <col min="4" max="4" width="15.54296875" style="353" bestFit="1" customWidth="1"/>
    <col min="5" max="5" width="11.26953125" style="353" customWidth="1"/>
    <col min="6" max="6" width="14.7265625" style="353" customWidth="1"/>
    <col min="7" max="7" width="13" style="353" customWidth="1"/>
    <col min="8" max="8" width="13.1796875" style="353" customWidth="1"/>
    <col min="9" max="9" width="8.81640625" style="353"/>
    <col min="10" max="10" width="9.7265625" style="353" customWidth="1"/>
    <col min="11" max="11" width="12.81640625" style="353" customWidth="1"/>
    <col min="12" max="12" width="13" style="353" customWidth="1"/>
    <col min="13" max="13" width="11.26953125" style="353" customWidth="1"/>
    <col min="14" max="14" width="10.7265625" style="353" bestFit="1" customWidth="1"/>
    <col min="15" max="15" width="11" style="353" customWidth="1"/>
    <col min="16" max="16" width="13.26953125" style="353" customWidth="1"/>
    <col min="17" max="17" width="13" style="353" customWidth="1"/>
    <col min="18" max="18" width="11.1796875" style="353" customWidth="1"/>
    <col min="19" max="16384" width="8.81640625" style="353"/>
  </cols>
  <sheetData>
    <row r="1" spans="1:18" ht="18.5" x14ac:dyDescent="0.25">
      <c r="A1" s="480" t="str">
        <f>'EU OV1'!A1</f>
        <v>Länsförsäkringar Bank group, Pillar 3 disclosure 2024 Q2</v>
      </c>
      <c r="B1" s="411"/>
    </row>
    <row r="2" spans="1:18" x14ac:dyDescent="0.35">
      <c r="A2" s="467" t="s">
        <v>1398</v>
      </c>
      <c r="B2" s="411"/>
    </row>
    <row r="3" spans="1:18" x14ac:dyDescent="0.35">
      <c r="A3" s="179" t="s">
        <v>1501</v>
      </c>
      <c r="B3" s="411"/>
    </row>
    <row r="4" spans="1:18" s="324" customFormat="1" x14ac:dyDescent="0.25">
      <c r="A4" s="632"/>
      <c r="B4" s="633"/>
      <c r="C4" s="587" t="s">
        <v>311</v>
      </c>
      <c r="D4" s="587" t="s">
        <v>312</v>
      </c>
      <c r="E4" s="587" t="s">
        <v>313</v>
      </c>
      <c r="F4" s="587" t="s">
        <v>347</v>
      </c>
      <c r="G4" s="587" t="s">
        <v>348</v>
      </c>
      <c r="H4" s="587" t="s">
        <v>399</v>
      </c>
      <c r="I4" s="587" t="s">
        <v>300</v>
      </c>
      <c r="J4" s="587" t="s">
        <v>400</v>
      </c>
      <c r="K4" s="587" t="s">
        <v>401</v>
      </c>
      <c r="L4" s="587" t="s">
        <v>402</v>
      </c>
      <c r="M4" s="587" t="s">
        <v>403</v>
      </c>
      <c r="N4" s="587" t="s">
        <v>404</v>
      </c>
      <c r="O4" s="587" t="s">
        <v>405</v>
      </c>
      <c r="P4" s="587" t="s">
        <v>509</v>
      </c>
      <c r="Q4" s="587" t="s">
        <v>510</v>
      </c>
      <c r="R4" s="587" t="s">
        <v>599</v>
      </c>
    </row>
    <row r="5" spans="1:18" ht="28.9" customHeight="1" x14ac:dyDescent="0.25">
      <c r="A5" s="755" t="s">
        <v>1399</v>
      </c>
      <c r="B5" s="757"/>
      <c r="C5" s="781" t="s">
        <v>1400</v>
      </c>
      <c r="D5" s="783"/>
      <c r="E5" s="783"/>
      <c r="F5" s="783"/>
      <c r="G5" s="783"/>
      <c r="H5" s="783"/>
      <c r="I5" s="783"/>
      <c r="J5" s="783"/>
      <c r="K5" s="783"/>
      <c r="L5" s="783"/>
      <c r="M5" s="783"/>
      <c r="N5" s="783"/>
      <c r="O5" s="783"/>
      <c r="P5" s="783"/>
      <c r="Q5" s="783"/>
      <c r="R5" s="782"/>
    </row>
    <row r="6" spans="1:18" ht="14.5" customHeight="1" x14ac:dyDescent="0.25">
      <c r="A6" s="781"/>
      <c r="B6" s="782"/>
      <c r="C6" s="769" t="s">
        <v>1401</v>
      </c>
      <c r="D6" s="784" t="s">
        <v>1402</v>
      </c>
      <c r="E6" s="785"/>
      <c r="F6" s="785"/>
      <c r="G6" s="785"/>
      <c r="H6" s="786"/>
      <c r="I6" s="784" t="s">
        <v>1403</v>
      </c>
      <c r="J6" s="785"/>
      <c r="K6" s="785"/>
      <c r="L6" s="785"/>
      <c r="M6" s="786"/>
      <c r="N6" s="784" t="s">
        <v>1404</v>
      </c>
      <c r="O6" s="785"/>
      <c r="P6" s="785"/>
      <c r="Q6" s="785"/>
      <c r="R6" s="786"/>
    </row>
    <row r="7" spans="1:18" ht="33.65" customHeight="1" x14ac:dyDescent="0.25">
      <c r="A7" s="781"/>
      <c r="B7" s="782"/>
      <c r="C7" s="769"/>
      <c r="D7" s="755" t="s">
        <v>1405</v>
      </c>
      <c r="E7" s="756"/>
      <c r="F7" s="756"/>
      <c r="G7" s="756"/>
      <c r="H7" s="757"/>
      <c r="I7" s="755" t="s">
        <v>1405</v>
      </c>
      <c r="J7" s="756"/>
      <c r="K7" s="756"/>
      <c r="L7" s="756"/>
      <c r="M7" s="757"/>
      <c r="N7" s="755" t="s">
        <v>1405</v>
      </c>
      <c r="O7" s="756"/>
      <c r="P7" s="756"/>
      <c r="Q7" s="756"/>
      <c r="R7" s="757"/>
    </row>
    <row r="8" spans="1:18" ht="33.65" customHeight="1" x14ac:dyDescent="0.25">
      <c r="A8" s="781"/>
      <c r="B8" s="782"/>
      <c r="C8" s="769"/>
      <c r="D8" s="590"/>
      <c r="E8" s="755" t="s">
        <v>1406</v>
      </c>
      <c r="F8" s="756"/>
      <c r="G8" s="756"/>
      <c r="H8" s="757"/>
      <c r="I8" s="590"/>
      <c r="J8" s="755" t="s">
        <v>1406</v>
      </c>
      <c r="K8" s="756"/>
      <c r="L8" s="756"/>
      <c r="M8" s="757"/>
      <c r="N8" s="590"/>
      <c r="O8" s="755" t="s">
        <v>1406</v>
      </c>
      <c r="P8" s="756"/>
      <c r="Q8" s="756"/>
      <c r="R8" s="757"/>
    </row>
    <row r="9" spans="1:18" ht="46.5" x14ac:dyDescent="0.25">
      <c r="A9" s="781"/>
      <c r="B9" s="782"/>
      <c r="C9" s="769"/>
      <c r="D9" s="339"/>
      <c r="E9" s="339"/>
      <c r="F9" s="337" t="s">
        <v>1407</v>
      </c>
      <c r="G9" s="337" t="s">
        <v>1408</v>
      </c>
      <c r="H9" s="337" t="s">
        <v>1409</v>
      </c>
      <c r="I9" s="339"/>
      <c r="J9" s="339"/>
      <c r="K9" s="337" t="s">
        <v>1407</v>
      </c>
      <c r="L9" s="337" t="s">
        <v>1410</v>
      </c>
      <c r="M9" s="337" t="s">
        <v>1409</v>
      </c>
      <c r="N9" s="339"/>
      <c r="O9" s="339"/>
      <c r="P9" s="337" t="s">
        <v>1407</v>
      </c>
      <c r="Q9" s="337" t="s">
        <v>1411</v>
      </c>
      <c r="R9" s="337" t="s">
        <v>1409</v>
      </c>
    </row>
    <row r="10" spans="1:18" s="383" customFormat="1" x14ac:dyDescent="0.25">
      <c r="A10" s="378"/>
      <c r="B10" s="379" t="s">
        <v>1412</v>
      </c>
      <c r="C10" s="380"/>
      <c r="D10" s="381"/>
      <c r="E10" s="381"/>
      <c r="F10" s="381"/>
      <c r="G10" s="381"/>
      <c r="H10" s="381"/>
      <c r="I10" s="381"/>
      <c r="J10" s="381"/>
      <c r="K10" s="381"/>
      <c r="L10" s="381"/>
      <c r="M10" s="381"/>
      <c r="N10" s="381"/>
      <c r="O10" s="381"/>
      <c r="P10" s="381"/>
      <c r="Q10" s="381"/>
      <c r="R10" s="382"/>
    </row>
    <row r="11" spans="1:18" ht="31" x14ac:dyDescent="0.25">
      <c r="A11" s="585">
        <v>1</v>
      </c>
      <c r="B11" s="384" t="s">
        <v>1413</v>
      </c>
      <c r="C11" s="634">
        <v>413995955428.47595</v>
      </c>
      <c r="D11" s="634">
        <v>332072512060.21167</v>
      </c>
      <c r="E11" s="634">
        <v>18063651752.502628</v>
      </c>
      <c r="F11" s="635"/>
      <c r="G11" s="635">
        <v>0</v>
      </c>
      <c r="H11" s="635">
        <v>0</v>
      </c>
      <c r="I11" s="635">
        <v>2514150.1906771502</v>
      </c>
      <c r="J11" s="635">
        <v>1765911.77651818</v>
      </c>
      <c r="K11" s="635"/>
      <c r="L11" s="635"/>
      <c r="M11" s="635">
        <v>0</v>
      </c>
      <c r="N11" s="635">
        <v>332075026210.40234</v>
      </c>
      <c r="O11" s="635">
        <v>18065417664.279144</v>
      </c>
      <c r="P11" s="635"/>
      <c r="Q11" s="635">
        <v>0</v>
      </c>
      <c r="R11" s="635">
        <v>0</v>
      </c>
    </row>
    <row r="12" spans="1:18" x14ac:dyDescent="0.25">
      <c r="A12" s="585">
        <v>2</v>
      </c>
      <c r="B12" s="385" t="s">
        <v>1414</v>
      </c>
      <c r="C12" s="636">
        <v>48109409471.709991</v>
      </c>
      <c r="D12" s="636">
        <v>20854394522.078247</v>
      </c>
      <c r="E12" s="636">
        <v>811265752.21148717</v>
      </c>
      <c r="F12" s="607"/>
      <c r="G12" s="607">
        <v>0</v>
      </c>
      <c r="H12" s="607">
        <v>0</v>
      </c>
      <c r="I12" s="607">
        <v>2514150.1906771502</v>
      </c>
      <c r="J12" s="607">
        <v>1765911.77651818</v>
      </c>
      <c r="K12" s="607"/>
      <c r="L12" s="607"/>
      <c r="M12" s="607">
        <v>0</v>
      </c>
      <c r="N12" s="607">
        <v>20856908672.268921</v>
      </c>
      <c r="O12" s="607">
        <v>813031663.98800528</v>
      </c>
      <c r="P12" s="607"/>
      <c r="Q12" s="607">
        <v>0</v>
      </c>
      <c r="R12" s="607">
        <v>0</v>
      </c>
    </row>
    <row r="13" spans="1:18" x14ac:dyDescent="0.25">
      <c r="A13" s="585">
        <v>3</v>
      </c>
      <c r="B13" s="388" t="s">
        <v>531</v>
      </c>
      <c r="C13" s="636">
        <v>46488632130.549995</v>
      </c>
      <c r="D13" s="636">
        <v>20789227265.172489</v>
      </c>
      <c r="E13" s="636">
        <v>811265752.21148717</v>
      </c>
      <c r="F13" s="607"/>
      <c r="G13" s="607">
        <v>0</v>
      </c>
      <c r="H13" s="607">
        <v>0</v>
      </c>
      <c r="I13" s="607">
        <v>2514150.1906771502</v>
      </c>
      <c r="J13" s="607">
        <v>1765911.77651818</v>
      </c>
      <c r="K13" s="607"/>
      <c r="L13" s="607"/>
      <c r="M13" s="607">
        <v>0</v>
      </c>
      <c r="N13" s="607">
        <v>20791741415.363163</v>
      </c>
      <c r="O13" s="607">
        <v>813031663.98800528</v>
      </c>
      <c r="P13" s="607"/>
      <c r="Q13" s="607">
        <v>0</v>
      </c>
      <c r="R13" s="607">
        <v>0</v>
      </c>
    </row>
    <row r="14" spans="1:18" x14ac:dyDescent="0.25">
      <c r="A14" s="585">
        <v>4</v>
      </c>
      <c r="B14" s="389" t="s">
        <v>526</v>
      </c>
      <c r="C14" s="636">
        <v>3606586936.6299996</v>
      </c>
      <c r="D14" s="636">
        <v>1819526131.4040065</v>
      </c>
      <c r="E14" s="636">
        <v>48488135.130249813</v>
      </c>
      <c r="F14" s="607"/>
      <c r="G14" s="607">
        <v>0</v>
      </c>
      <c r="H14" s="607">
        <v>0</v>
      </c>
      <c r="I14" s="607">
        <v>39036.415952429998</v>
      </c>
      <c r="J14" s="607">
        <v>37080.964647020002</v>
      </c>
      <c r="K14" s="607"/>
      <c r="L14" s="607"/>
      <c r="M14" s="607">
        <v>0</v>
      </c>
      <c r="N14" s="607">
        <v>1819565167.8199589</v>
      </c>
      <c r="O14" s="607">
        <v>48525216.094896831</v>
      </c>
      <c r="P14" s="607"/>
      <c r="Q14" s="607">
        <v>0</v>
      </c>
      <c r="R14" s="607">
        <v>0</v>
      </c>
    </row>
    <row r="15" spans="1:18" x14ac:dyDescent="0.25">
      <c r="A15" s="585">
        <v>5</v>
      </c>
      <c r="B15" s="389" t="s">
        <v>1415</v>
      </c>
      <c r="C15" s="636">
        <v>42882045193.919998</v>
      </c>
      <c r="D15" s="636">
        <v>18969701133.768482</v>
      </c>
      <c r="E15" s="637">
        <v>762777617.08123732</v>
      </c>
      <c r="F15" s="608"/>
      <c r="G15" s="638">
        <v>0</v>
      </c>
      <c r="H15" s="638">
        <v>0</v>
      </c>
      <c r="I15" s="608">
        <v>2475113.77472472</v>
      </c>
      <c r="J15" s="608">
        <v>1728830.8118711601</v>
      </c>
      <c r="K15" s="608"/>
      <c r="L15" s="608"/>
      <c r="M15" s="608">
        <v>0</v>
      </c>
      <c r="N15" s="608">
        <v>18972176247.543205</v>
      </c>
      <c r="O15" s="608">
        <v>764506447.89310849</v>
      </c>
      <c r="P15" s="608"/>
      <c r="Q15" s="608">
        <v>0</v>
      </c>
      <c r="R15" s="608">
        <v>0</v>
      </c>
    </row>
    <row r="16" spans="1:18" x14ac:dyDescent="0.25">
      <c r="A16" s="585">
        <v>6</v>
      </c>
      <c r="B16" s="389" t="s">
        <v>1137</v>
      </c>
      <c r="C16" s="639"/>
      <c r="D16" s="639"/>
      <c r="E16" s="639"/>
      <c r="F16" s="640"/>
      <c r="G16" s="641"/>
      <c r="H16" s="641"/>
      <c r="I16" s="607"/>
      <c r="J16" s="607"/>
      <c r="K16" s="640"/>
      <c r="L16" s="607"/>
      <c r="M16" s="607"/>
      <c r="N16" s="607"/>
      <c r="O16" s="607"/>
      <c r="P16" s="640"/>
      <c r="Q16" s="607"/>
      <c r="R16" s="607"/>
    </row>
    <row r="17" spans="1:18" x14ac:dyDescent="0.25">
      <c r="A17" s="585">
        <v>7</v>
      </c>
      <c r="B17" s="388" t="s">
        <v>533</v>
      </c>
      <c r="C17" s="636">
        <v>1620777341.1599998</v>
      </c>
      <c r="D17" s="636">
        <v>65167256.905756131</v>
      </c>
      <c r="E17" s="636">
        <v>0</v>
      </c>
      <c r="F17" s="607"/>
      <c r="G17" s="642">
        <v>0</v>
      </c>
      <c r="H17" s="642">
        <v>0</v>
      </c>
      <c r="I17" s="607">
        <v>0</v>
      </c>
      <c r="J17" s="607">
        <v>0</v>
      </c>
      <c r="K17" s="607"/>
      <c r="L17" s="607"/>
      <c r="M17" s="607">
        <v>0</v>
      </c>
      <c r="N17" s="607">
        <v>65167256.905756131</v>
      </c>
      <c r="O17" s="607">
        <v>0</v>
      </c>
      <c r="P17" s="607"/>
      <c r="Q17" s="607">
        <v>0</v>
      </c>
      <c r="R17" s="607">
        <v>0</v>
      </c>
    </row>
    <row r="18" spans="1:18" x14ac:dyDescent="0.25">
      <c r="A18" s="585">
        <v>8</v>
      </c>
      <c r="B18" s="389" t="s">
        <v>1416</v>
      </c>
      <c r="C18" s="636"/>
      <c r="D18" s="636"/>
      <c r="E18" s="636"/>
      <c r="F18" s="607"/>
      <c r="G18" s="607"/>
      <c r="H18" s="607"/>
      <c r="I18" s="607"/>
      <c r="J18" s="607"/>
      <c r="K18" s="607"/>
      <c r="L18" s="607"/>
      <c r="M18" s="607"/>
      <c r="N18" s="607"/>
      <c r="O18" s="607"/>
      <c r="P18" s="607"/>
      <c r="Q18" s="607"/>
      <c r="R18" s="607"/>
    </row>
    <row r="19" spans="1:18" x14ac:dyDescent="0.25">
      <c r="A19" s="585">
        <v>9</v>
      </c>
      <c r="B19" s="391" t="s">
        <v>526</v>
      </c>
      <c r="C19" s="636"/>
      <c r="D19" s="636"/>
      <c r="E19" s="636"/>
      <c r="F19" s="607"/>
      <c r="G19" s="607"/>
      <c r="H19" s="607"/>
      <c r="I19" s="607"/>
      <c r="J19" s="607"/>
      <c r="K19" s="607"/>
      <c r="L19" s="607"/>
      <c r="M19" s="607"/>
      <c r="N19" s="607"/>
      <c r="O19" s="607"/>
      <c r="P19" s="607"/>
      <c r="Q19" s="607"/>
      <c r="R19" s="607"/>
    </row>
    <row r="20" spans="1:18" s="383" customFormat="1" x14ac:dyDescent="0.25">
      <c r="A20" s="585">
        <v>10</v>
      </c>
      <c r="B20" s="392" t="s">
        <v>1415</v>
      </c>
      <c r="C20" s="637"/>
      <c r="D20" s="637"/>
      <c r="E20" s="637"/>
      <c r="F20" s="608"/>
      <c r="G20" s="608"/>
      <c r="H20" s="608"/>
      <c r="I20" s="608"/>
      <c r="J20" s="608"/>
      <c r="K20" s="608"/>
      <c r="L20" s="608"/>
      <c r="M20" s="608"/>
      <c r="N20" s="608"/>
      <c r="O20" s="608"/>
      <c r="P20" s="608"/>
      <c r="Q20" s="608"/>
      <c r="R20" s="608"/>
    </row>
    <row r="21" spans="1:18" x14ac:dyDescent="0.25">
      <c r="A21" s="585">
        <v>11</v>
      </c>
      <c r="B21" s="391" t="s">
        <v>1137</v>
      </c>
      <c r="C21" s="636"/>
      <c r="D21" s="636"/>
      <c r="E21" s="636"/>
      <c r="F21" s="640"/>
      <c r="G21" s="607"/>
      <c r="H21" s="607"/>
      <c r="I21" s="607"/>
      <c r="J21" s="607"/>
      <c r="K21" s="640"/>
      <c r="L21" s="607"/>
      <c r="M21" s="607"/>
      <c r="N21" s="607"/>
      <c r="O21" s="607"/>
      <c r="P21" s="640"/>
      <c r="Q21" s="607"/>
      <c r="R21" s="607"/>
    </row>
    <row r="22" spans="1:18" x14ac:dyDescent="0.25">
      <c r="A22" s="585">
        <v>12</v>
      </c>
      <c r="B22" s="389" t="s">
        <v>1417</v>
      </c>
      <c r="C22" s="636"/>
      <c r="D22" s="636"/>
      <c r="E22" s="636"/>
      <c r="F22" s="607"/>
      <c r="G22" s="607"/>
      <c r="H22" s="607"/>
      <c r="I22" s="607"/>
      <c r="J22" s="607"/>
      <c r="K22" s="607"/>
      <c r="L22" s="607"/>
      <c r="M22" s="607"/>
      <c r="N22" s="607"/>
      <c r="O22" s="607"/>
      <c r="P22" s="607"/>
      <c r="Q22" s="607"/>
      <c r="R22" s="607"/>
    </row>
    <row r="23" spans="1:18" x14ac:dyDescent="0.25">
      <c r="A23" s="585">
        <v>13</v>
      </c>
      <c r="B23" s="391" t="s">
        <v>526</v>
      </c>
      <c r="C23" s="636"/>
      <c r="D23" s="636"/>
      <c r="E23" s="636"/>
      <c r="F23" s="607"/>
      <c r="G23" s="607"/>
      <c r="H23" s="607"/>
      <c r="I23" s="607"/>
      <c r="J23" s="607"/>
      <c r="K23" s="607"/>
      <c r="L23" s="607"/>
      <c r="M23" s="607"/>
      <c r="N23" s="607"/>
      <c r="O23" s="607"/>
      <c r="P23" s="607"/>
      <c r="Q23" s="607"/>
      <c r="R23" s="607"/>
    </row>
    <row r="24" spans="1:18" s="383" customFormat="1" x14ac:dyDescent="0.25">
      <c r="A24" s="585">
        <v>14</v>
      </c>
      <c r="B24" s="392" t="s">
        <v>1415</v>
      </c>
      <c r="C24" s="637"/>
      <c r="D24" s="637"/>
      <c r="E24" s="637"/>
      <c r="F24" s="608"/>
      <c r="G24" s="608"/>
      <c r="H24" s="608"/>
      <c r="I24" s="608"/>
      <c r="J24" s="608"/>
      <c r="K24" s="608"/>
      <c r="L24" s="608"/>
      <c r="M24" s="608"/>
      <c r="N24" s="608"/>
      <c r="O24" s="608"/>
      <c r="P24" s="608"/>
      <c r="Q24" s="608"/>
      <c r="R24" s="608"/>
    </row>
    <row r="25" spans="1:18" x14ac:dyDescent="0.25">
      <c r="A25" s="585">
        <v>15</v>
      </c>
      <c r="B25" s="391" t="s">
        <v>1137</v>
      </c>
      <c r="C25" s="636"/>
      <c r="D25" s="636"/>
      <c r="E25" s="636"/>
      <c r="F25" s="640"/>
      <c r="G25" s="607"/>
      <c r="H25" s="607"/>
      <c r="I25" s="607"/>
      <c r="J25" s="607"/>
      <c r="K25" s="640"/>
      <c r="L25" s="607"/>
      <c r="M25" s="607"/>
      <c r="N25" s="607"/>
      <c r="O25" s="607"/>
      <c r="P25" s="640"/>
      <c r="Q25" s="607"/>
      <c r="R25" s="607"/>
    </row>
    <row r="26" spans="1:18" x14ac:dyDescent="0.25">
      <c r="A26" s="585">
        <v>16</v>
      </c>
      <c r="B26" s="389" t="s">
        <v>1418</v>
      </c>
      <c r="C26" s="636"/>
      <c r="D26" s="636"/>
      <c r="E26" s="636"/>
      <c r="F26" s="607"/>
      <c r="G26" s="607"/>
      <c r="H26" s="607"/>
      <c r="I26" s="607"/>
      <c r="J26" s="607"/>
      <c r="K26" s="607"/>
      <c r="L26" s="607"/>
      <c r="M26" s="607"/>
      <c r="N26" s="607"/>
      <c r="O26" s="607"/>
      <c r="P26" s="607"/>
      <c r="Q26" s="607"/>
      <c r="R26" s="607"/>
    </row>
    <row r="27" spans="1:18" x14ac:dyDescent="0.25">
      <c r="A27" s="585">
        <v>17</v>
      </c>
      <c r="B27" s="391" t="s">
        <v>526</v>
      </c>
      <c r="C27" s="636"/>
      <c r="D27" s="636"/>
      <c r="E27" s="636"/>
      <c r="F27" s="607"/>
      <c r="G27" s="607"/>
      <c r="H27" s="607"/>
      <c r="I27" s="607"/>
      <c r="J27" s="607"/>
      <c r="K27" s="607"/>
      <c r="L27" s="607"/>
      <c r="M27" s="607"/>
      <c r="N27" s="607"/>
      <c r="O27" s="607"/>
      <c r="P27" s="607"/>
      <c r="Q27" s="607"/>
      <c r="R27" s="607"/>
    </row>
    <row r="28" spans="1:18" s="383" customFormat="1" x14ac:dyDescent="0.25">
      <c r="A28" s="585">
        <v>18</v>
      </c>
      <c r="B28" s="392" t="s">
        <v>1415</v>
      </c>
      <c r="C28" s="637"/>
      <c r="D28" s="637"/>
      <c r="E28" s="637"/>
      <c r="F28" s="608"/>
      <c r="G28" s="608"/>
      <c r="H28" s="608"/>
      <c r="I28" s="608"/>
      <c r="J28" s="608"/>
      <c r="K28" s="608"/>
      <c r="L28" s="608"/>
      <c r="M28" s="608"/>
      <c r="N28" s="608"/>
      <c r="O28" s="608"/>
      <c r="P28" s="608"/>
      <c r="Q28" s="608"/>
      <c r="R28" s="608"/>
    </row>
    <row r="29" spans="1:18" x14ac:dyDescent="0.25">
      <c r="A29" s="585">
        <v>19</v>
      </c>
      <c r="B29" s="391" t="s">
        <v>1137</v>
      </c>
      <c r="C29" s="636"/>
      <c r="D29" s="636"/>
      <c r="E29" s="636"/>
      <c r="F29" s="640"/>
      <c r="G29" s="607"/>
      <c r="H29" s="607"/>
      <c r="I29" s="607"/>
      <c r="J29" s="607"/>
      <c r="K29" s="640"/>
      <c r="L29" s="607"/>
      <c r="M29" s="607"/>
      <c r="N29" s="607"/>
      <c r="O29" s="607"/>
      <c r="P29" s="640"/>
      <c r="Q29" s="607"/>
      <c r="R29" s="607"/>
    </row>
    <row r="30" spans="1:18" ht="31" x14ac:dyDescent="0.25">
      <c r="A30" s="585">
        <v>20</v>
      </c>
      <c r="B30" s="385" t="s">
        <v>1419</v>
      </c>
      <c r="C30" s="636">
        <v>21199735.41</v>
      </c>
      <c r="D30" s="636">
        <v>7474388.6034580376</v>
      </c>
      <c r="E30" s="636">
        <v>566017.68113912735</v>
      </c>
      <c r="F30" s="607"/>
      <c r="G30" s="607">
        <v>0</v>
      </c>
      <c r="H30" s="607">
        <v>0</v>
      </c>
      <c r="I30" s="607">
        <v>0</v>
      </c>
      <c r="J30" s="607">
        <v>0</v>
      </c>
      <c r="K30" s="607"/>
      <c r="L30" s="607"/>
      <c r="M30" s="607">
        <v>0</v>
      </c>
      <c r="N30" s="607">
        <v>7474388.6034580376</v>
      </c>
      <c r="O30" s="607">
        <v>566017.68113912735</v>
      </c>
      <c r="P30" s="607"/>
      <c r="Q30" s="607">
        <v>0</v>
      </c>
      <c r="R30" s="607">
        <v>0</v>
      </c>
    </row>
    <row r="31" spans="1:18" x14ac:dyDescent="0.25">
      <c r="A31" s="585">
        <v>21</v>
      </c>
      <c r="B31" s="389" t="s">
        <v>526</v>
      </c>
      <c r="C31" s="636">
        <v>21199735.41</v>
      </c>
      <c r="D31" s="636">
        <v>7474388.6034580376</v>
      </c>
      <c r="E31" s="636">
        <v>566017.68113912735</v>
      </c>
      <c r="F31" s="607"/>
      <c r="G31" s="607">
        <v>0</v>
      </c>
      <c r="H31" s="607">
        <v>0</v>
      </c>
      <c r="I31" s="607">
        <v>0</v>
      </c>
      <c r="J31" s="607">
        <v>0</v>
      </c>
      <c r="K31" s="607"/>
      <c r="L31" s="607"/>
      <c r="M31" s="607">
        <v>0</v>
      </c>
      <c r="N31" s="607">
        <v>7474388.6034580376</v>
      </c>
      <c r="O31" s="607">
        <v>566017.68113912735</v>
      </c>
      <c r="P31" s="607"/>
      <c r="Q31" s="607">
        <v>0</v>
      </c>
      <c r="R31" s="607">
        <v>0</v>
      </c>
    </row>
    <row r="32" spans="1:18" s="383" customFormat="1" x14ac:dyDescent="0.25">
      <c r="A32" s="585">
        <v>22</v>
      </c>
      <c r="B32" s="392" t="s">
        <v>1415</v>
      </c>
      <c r="C32" s="637"/>
      <c r="D32" s="637"/>
      <c r="E32" s="637"/>
      <c r="F32" s="608"/>
      <c r="G32" s="608"/>
      <c r="H32" s="608"/>
      <c r="I32" s="608"/>
      <c r="J32" s="608"/>
      <c r="K32" s="608"/>
      <c r="L32" s="608"/>
      <c r="M32" s="608"/>
      <c r="N32" s="608"/>
      <c r="O32" s="608"/>
      <c r="P32" s="608"/>
      <c r="Q32" s="608"/>
      <c r="R32" s="608"/>
    </row>
    <row r="33" spans="1:18" x14ac:dyDescent="0.25">
      <c r="A33" s="585">
        <v>23</v>
      </c>
      <c r="B33" s="389" t="s">
        <v>1137</v>
      </c>
      <c r="C33" s="636"/>
      <c r="D33" s="636"/>
      <c r="E33" s="636"/>
      <c r="F33" s="640"/>
      <c r="G33" s="607"/>
      <c r="H33" s="607"/>
      <c r="I33" s="607"/>
      <c r="J33" s="607"/>
      <c r="K33" s="640"/>
      <c r="L33" s="607"/>
      <c r="M33" s="607"/>
      <c r="N33" s="607"/>
      <c r="O33" s="607"/>
      <c r="P33" s="640"/>
      <c r="Q33" s="607"/>
      <c r="R33" s="607"/>
    </row>
    <row r="34" spans="1:18" x14ac:dyDescent="0.25">
      <c r="A34" s="585">
        <v>24</v>
      </c>
      <c r="B34" s="385" t="s">
        <v>539</v>
      </c>
      <c r="C34" s="636">
        <v>365865346221.35596</v>
      </c>
      <c r="D34" s="636">
        <v>311210643149.52997</v>
      </c>
      <c r="E34" s="636">
        <v>17251819982.610001</v>
      </c>
      <c r="F34" s="607"/>
      <c r="G34" s="607"/>
      <c r="H34" s="608"/>
      <c r="I34" s="640"/>
      <c r="J34" s="640"/>
      <c r="K34" s="640"/>
      <c r="L34" s="640"/>
      <c r="M34" s="640"/>
      <c r="N34" s="608">
        <v>311210643149.52997</v>
      </c>
      <c r="O34" s="608">
        <v>17251819982.610001</v>
      </c>
      <c r="P34" s="608"/>
      <c r="Q34" s="608"/>
      <c r="R34" s="608"/>
    </row>
    <row r="35" spans="1:18" ht="31" x14ac:dyDescent="0.25">
      <c r="A35" s="585">
        <v>25</v>
      </c>
      <c r="B35" s="389" t="s">
        <v>1420</v>
      </c>
      <c r="C35" s="636">
        <v>307496843571.34003</v>
      </c>
      <c r="D35" s="636">
        <v>284589287955.24005</v>
      </c>
      <c r="E35" s="636">
        <v>17251819982.610001</v>
      </c>
      <c r="F35" s="607"/>
      <c r="G35" s="607"/>
      <c r="H35" s="608"/>
      <c r="I35" s="640"/>
      <c r="J35" s="640"/>
      <c r="K35" s="640"/>
      <c r="L35" s="640"/>
      <c r="M35" s="640"/>
      <c r="N35" s="608">
        <v>284589287955.24005</v>
      </c>
      <c r="O35" s="608">
        <v>17251819982.610001</v>
      </c>
      <c r="P35" s="608"/>
      <c r="Q35" s="608"/>
      <c r="R35" s="608"/>
    </row>
    <row r="36" spans="1:18" x14ac:dyDescent="0.25">
      <c r="A36" s="585">
        <v>26</v>
      </c>
      <c r="B36" s="389" t="s">
        <v>1421</v>
      </c>
      <c r="C36" s="636">
        <v>22927169052.789997</v>
      </c>
      <c r="D36" s="636">
        <v>22927169052.789997</v>
      </c>
      <c r="E36" s="636">
        <v>0</v>
      </c>
      <c r="F36" s="607"/>
      <c r="G36" s="607"/>
      <c r="H36" s="608"/>
      <c r="I36" s="640"/>
      <c r="J36" s="640"/>
      <c r="K36" s="640"/>
      <c r="L36" s="640"/>
      <c r="M36" s="640"/>
      <c r="N36" s="608">
        <v>22927169052.789997</v>
      </c>
      <c r="O36" s="608">
        <v>0</v>
      </c>
      <c r="P36" s="608"/>
      <c r="Q36" s="608"/>
      <c r="R36" s="608"/>
    </row>
    <row r="37" spans="1:18" x14ac:dyDescent="0.25">
      <c r="A37" s="585">
        <v>27</v>
      </c>
      <c r="B37" s="389" t="s">
        <v>1422</v>
      </c>
      <c r="C37" s="636">
        <v>5004003566.7399998</v>
      </c>
      <c r="D37" s="636">
        <v>3694186141.5</v>
      </c>
      <c r="E37" s="636"/>
      <c r="F37" s="607"/>
      <c r="G37" s="607"/>
      <c r="H37" s="608"/>
      <c r="I37" s="640"/>
      <c r="J37" s="640"/>
      <c r="K37" s="640"/>
      <c r="L37" s="640"/>
      <c r="M37" s="640"/>
      <c r="N37" s="608">
        <v>3694186141.5</v>
      </c>
      <c r="O37" s="608"/>
      <c r="P37" s="608"/>
      <c r="Q37" s="608"/>
      <c r="R37" s="608"/>
    </row>
    <row r="38" spans="1:18" x14ac:dyDescent="0.25">
      <c r="A38" s="585">
        <v>28</v>
      </c>
      <c r="B38" s="393" t="s">
        <v>1423</v>
      </c>
      <c r="C38" s="636"/>
      <c r="D38" s="636"/>
      <c r="E38" s="636"/>
      <c r="F38" s="607"/>
      <c r="G38" s="607"/>
      <c r="H38" s="608"/>
      <c r="I38" s="608"/>
      <c r="J38" s="608"/>
      <c r="K38" s="608"/>
      <c r="L38" s="608"/>
      <c r="M38" s="608"/>
      <c r="N38" s="608"/>
      <c r="O38" s="608"/>
      <c r="P38" s="608"/>
      <c r="Q38" s="608"/>
      <c r="R38" s="608"/>
    </row>
    <row r="39" spans="1:18" x14ac:dyDescent="0.25">
      <c r="A39" s="585">
        <v>29</v>
      </c>
      <c r="B39" s="392" t="s">
        <v>1424</v>
      </c>
      <c r="C39" s="636"/>
      <c r="D39" s="636"/>
      <c r="E39" s="636"/>
      <c r="F39" s="608"/>
      <c r="G39" s="607"/>
      <c r="H39" s="608"/>
      <c r="I39" s="608"/>
      <c r="J39" s="608"/>
      <c r="K39" s="608"/>
      <c r="L39" s="608"/>
      <c r="M39" s="608"/>
      <c r="N39" s="608"/>
      <c r="O39" s="608"/>
      <c r="P39" s="608"/>
      <c r="Q39" s="608"/>
      <c r="R39" s="608"/>
    </row>
    <row r="40" spans="1:18" x14ac:dyDescent="0.25">
      <c r="A40" s="585">
        <v>30</v>
      </c>
      <c r="B40" s="392" t="s">
        <v>1425</v>
      </c>
      <c r="C40" s="636"/>
      <c r="D40" s="636"/>
      <c r="E40" s="636"/>
      <c r="F40" s="608"/>
      <c r="G40" s="607"/>
      <c r="H40" s="608"/>
      <c r="I40" s="608"/>
      <c r="J40" s="608"/>
      <c r="K40" s="608"/>
      <c r="L40" s="608"/>
      <c r="M40" s="608"/>
      <c r="N40" s="608"/>
      <c r="O40" s="608"/>
      <c r="P40" s="608"/>
      <c r="Q40" s="608"/>
      <c r="R40" s="608"/>
    </row>
    <row r="41" spans="1:18" ht="31" x14ac:dyDescent="0.25">
      <c r="A41" s="585">
        <v>31</v>
      </c>
      <c r="B41" s="331" t="s">
        <v>1426</v>
      </c>
      <c r="C41" s="636"/>
      <c r="D41" s="636"/>
      <c r="E41" s="636"/>
      <c r="F41" s="608"/>
      <c r="G41" s="607"/>
      <c r="H41" s="608"/>
      <c r="I41" s="608"/>
      <c r="J41" s="608"/>
      <c r="K41" s="608"/>
      <c r="L41" s="608"/>
      <c r="M41" s="608"/>
      <c r="N41" s="608"/>
      <c r="O41" s="608"/>
      <c r="P41" s="608"/>
      <c r="Q41" s="608"/>
      <c r="R41" s="608"/>
    </row>
    <row r="42" spans="1:18" s="383" customFormat="1" x14ac:dyDescent="0.25">
      <c r="A42" s="585">
        <v>32</v>
      </c>
      <c r="B42" s="394" t="s">
        <v>1427</v>
      </c>
      <c r="C42" s="637">
        <v>413995955428.47595</v>
      </c>
      <c r="D42" s="637">
        <v>332072512060.21167</v>
      </c>
      <c r="E42" s="637">
        <v>18063651752.502628</v>
      </c>
      <c r="F42" s="608"/>
      <c r="G42" s="608">
        <v>0</v>
      </c>
      <c r="H42" s="608">
        <v>0</v>
      </c>
      <c r="I42" s="608">
        <v>2514150.1906771502</v>
      </c>
      <c r="J42" s="608">
        <v>1765911.77651818</v>
      </c>
      <c r="K42" s="608"/>
      <c r="L42" s="608"/>
      <c r="M42" s="608">
        <v>0</v>
      </c>
      <c r="N42" s="608">
        <v>332075026210.40234</v>
      </c>
      <c r="O42" s="608">
        <v>18065417664.279144</v>
      </c>
      <c r="P42" s="608"/>
      <c r="Q42" s="608">
        <v>0</v>
      </c>
      <c r="R42" s="608">
        <v>0</v>
      </c>
    </row>
    <row r="43" spans="1:18" s="383" customFormat="1" ht="31" x14ac:dyDescent="0.25">
      <c r="A43" s="378"/>
      <c r="B43" s="379" t="s">
        <v>1428</v>
      </c>
      <c r="C43" s="643"/>
      <c r="D43" s="644"/>
      <c r="E43" s="644"/>
      <c r="F43" s="645"/>
      <c r="G43" s="645"/>
      <c r="H43" s="645"/>
      <c r="I43" s="645"/>
      <c r="J43" s="645"/>
      <c r="K43" s="645"/>
      <c r="L43" s="645"/>
      <c r="M43" s="645"/>
      <c r="N43" s="645"/>
      <c r="O43" s="645"/>
      <c r="P43" s="645"/>
      <c r="Q43" s="645"/>
      <c r="R43" s="646"/>
    </row>
    <row r="44" spans="1:18" ht="31" x14ac:dyDescent="0.25">
      <c r="A44" s="344">
        <v>33</v>
      </c>
      <c r="B44" s="395" t="s">
        <v>1429</v>
      </c>
      <c r="C44" s="647">
        <v>28360525695.702454</v>
      </c>
      <c r="D44" s="648"/>
      <c r="E44" s="648"/>
      <c r="F44" s="640"/>
      <c r="G44" s="640"/>
      <c r="H44" s="640"/>
      <c r="I44" s="640"/>
      <c r="J44" s="640"/>
      <c r="K44" s="640"/>
      <c r="L44" s="640"/>
      <c r="M44" s="640"/>
      <c r="N44" s="640"/>
      <c r="O44" s="640"/>
      <c r="P44" s="640"/>
      <c r="Q44" s="640"/>
      <c r="R44" s="640"/>
    </row>
    <row r="45" spans="1:18" x14ac:dyDescent="0.25">
      <c r="A45" s="344">
        <v>34</v>
      </c>
      <c r="B45" s="318" t="s">
        <v>526</v>
      </c>
      <c r="C45" s="647">
        <v>28348669905.830635</v>
      </c>
      <c r="D45" s="648"/>
      <c r="E45" s="648"/>
      <c r="F45" s="640"/>
      <c r="G45" s="640"/>
      <c r="H45" s="640"/>
      <c r="I45" s="640"/>
      <c r="J45" s="640"/>
      <c r="K45" s="640"/>
      <c r="L45" s="640"/>
      <c r="M45" s="640"/>
      <c r="N45" s="640"/>
      <c r="O45" s="640"/>
      <c r="P45" s="640"/>
      <c r="Q45" s="640"/>
      <c r="R45" s="640"/>
    </row>
    <row r="46" spans="1:18" x14ac:dyDescent="0.25">
      <c r="A46" s="344">
        <v>35</v>
      </c>
      <c r="B46" s="318" t="s">
        <v>541</v>
      </c>
      <c r="C46" s="647"/>
      <c r="D46" s="648"/>
      <c r="E46" s="648"/>
      <c r="F46" s="640"/>
      <c r="G46" s="640"/>
      <c r="H46" s="640"/>
      <c r="I46" s="640"/>
      <c r="J46" s="640"/>
      <c r="K46" s="640"/>
      <c r="L46" s="640"/>
      <c r="M46" s="640"/>
      <c r="N46" s="640"/>
      <c r="O46" s="640"/>
      <c r="P46" s="640"/>
      <c r="Q46" s="640"/>
      <c r="R46" s="640"/>
    </row>
    <row r="47" spans="1:18" x14ac:dyDescent="0.25">
      <c r="A47" s="344">
        <v>36</v>
      </c>
      <c r="B47" s="318" t="s">
        <v>1137</v>
      </c>
      <c r="C47" s="647">
        <v>11855789.871819876</v>
      </c>
      <c r="D47" s="648"/>
      <c r="E47" s="648"/>
      <c r="F47" s="640"/>
      <c r="G47" s="640"/>
      <c r="H47" s="640"/>
      <c r="I47" s="640"/>
      <c r="J47" s="640"/>
      <c r="K47" s="640"/>
      <c r="L47" s="640"/>
      <c r="M47" s="640"/>
      <c r="N47" s="640"/>
      <c r="O47" s="640"/>
      <c r="P47" s="640"/>
      <c r="Q47" s="640"/>
      <c r="R47" s="640"/>
    </row>
    <row r="48" spans="1:18" ht="31" x14ac:dyDescent="0.25">
      <c r="A48" s="344">
        <v>37</v>
      </c>
      <c r="B48" s="395" t="s">
        <v>1430</v>
      </c>
      <c r="C48" s="647"/>
      <c r="D48" s="648"/>
      <c r="E48" s="648"/>
      <c r="F48" s="640"/>
      <c r="G48" s="640"/>
      <c r="H48" s="640"/>
      <c r="I48" s="640"/>
      <c r="J48" s="640"/>
      <c r="K48" s="640"/>
      <c r="L48" s="640"/>
      <c r="M48" s="640"/>
      <c r="N48" s="640"/>
      <c r="O48" s="640"/>
      <c r="P48" s="640"/>
      <c r="Q48" s="640"/>
      <c r="R48" s="640"/>
    </row>
    <row r="49" spans="1:18" x14ac:dyDescent="0.25">
      <c r="A49" s="344">
        <v>38</v>
      </c>
      <c r="B49" s="318" t="s">
        <v>526</v>
      </c>
      <c r="C49" s="647"/>
      <c r="D49" s="648"/>
      <c r="E49" s="648"/>
      <c r="F49" s="640"/>
      <c r="G49" s="640"/>
      <c r="H49" s="640"/>
      <c r="I49" s="640"/>
      <c r="J49" s="640"/>
      <c r="K49" s="640"/>
      <c r="L49" s="640"/>
      <c r="M49" s="640"/>
      <c r="N49" s="640"/>
      <c r="O49" s="640"/>
      <c r="P49" s="640"/>
      <c r="Q49" s="640"/>
      <c r="R49" s="640"/>
    </row>
    <row r="50" spans="1:18" x14ac:dyDescent="0.25">
      <c r="A50" s="344">
        <v>39</v>
      </c>
      <c r="B50" s="318" t="s">
        <v>541</v>
      </c>
      <c r="C50" s="647"/>
      <c r="D50" s="648"/>
      <c r="E50" s="648"/>
      <c r="F50" s="640"/>
      <c r="G50" s="640"/>
      <c r="H50" s="640"/>
      <c r="I50" s="640"/>
      <c r="J50" s="640"/>
      <c r="K50" s="640"/>
      <c r="L50" s="640"/>
      <c r="M50" s="640"/>
      <c r="N50" s="640"/>
      <c r="O50" s="640"/>
      <c r="P50" s="640"/>
      <c r="Q50" s="640"/>
      <c r="R50" s="640"/>
    </row>
    <row r="51" spans="1:18" x14ac:dyDescent="0.25">
      <c r="A51" s="344">
        <v>40</v>
      </c>
      <c r="B51" s="318" t="s">
        <v>1137</v>
      </c>
      <c r="C51" s="647"/>
      <c r="D51" s="648"/>
      <c r="E51" s="648"/>
      <c r="F51" s="640"/>
      <c r="G51" s="640"/>
      <c r="H51" s="640"/>
      <c r="I51" s="640"/>
      <c r="J51" s="640"/>
      <c r="K51" s="640"/>
      <c r="L51" s="640"/>
      <c r="M51" s="640"/>
      <c r="N51" s="640"/>
      <c r="O51" s="640"/>
      <c r="P51" s="640"/>
      <c r="Q51" s="640"/>
      <c r="R51" s="640"/>
    </row>
    <row r="52" spans="1:18" x14ac:dyDescent="0.25">
      <c r="A52" s="344">
        <v>41</v>
      </c>
      <c r="B52" s="348" t="s">
        <v>1037</v>
      </c>
      <c r="C52" s="636">
        <v>2986671865.8099995</v>
      </c>
      <c r="D52" s="648"/>
      <c r="E52" s="648"/>
      <c r="F52" s="640"/>
      <c r="G52" s="640"/>
      <c r="H52" s="640"/>
      <c r="I52" s="640"/>
      <c r="J52" s="640"/>
      <c r="K52" s="640"/>
      <c r="L52" s="640"/>
      <c r="M52" s="640"/>
      <c r="N52" s="640"/>
      <c r="O52" s="640"/>
      <c r="P52" s="640"/>
      <c r="Q52" s="640"/>
      <c r="R52" s="640"/>
    </row>
    <row r="53" spans="1:18" x14ac:dyDescent="0.25">
      <c r="A53" s="344">
        <v>42</v>
      </c>
      <c r="B53" s="348" t="s">
        <v>1431</v>
      </c>
      <c r="C53" s="636">
        <v>290537122.87999994</v>
      </c>
      <c r="D53" s="648"/>
      <c r="E53" s="648"/>
      <c r="F53" s="640"/>
      <c r="G53" s="640"/>
      <c r="H53" s="640"/>
      <c r="I53" s="640"/>
      <c r="J53" s="640"/>
      <c r="K53" s="640"/>
      <c r="L53" s="640"/>
      <c r="M53" s="640"/>
      <c r="N53" s="640"/>
      <c r="O53" s="640"/>
      <c r="P53" s="640"/>
      <c r="Q53" s="640"/>
      <c r="R53" s="640"/>
    </row>
    <row r="54" spans="1:18" x14ac:dyDescent="0.25">
      <c r="A54" s="344">
        <v>43</v>
      </c>
      <c r="B54" s="348" t="s">
        <v>1432</v>
      </c>
      <c r="C54" s="636"/>
      <c r="D54" s="648"/>
      <c r="E54" s="648"/>
      <c r="F54" s="640"/>
      <c r="G54" s="640"/>
      <c r="H54" s="640"/>
      <c r="I54" s="640"/>
      <c r="J54" s="640"/>
      <c r="K54" s="640"/>
      <c r="L54" s="640"/>
      <c r="M54" s="640"/>
      <c r="N54" s="640"/>
      <c r="O54" s="640"/>
      <c r="P54" s="640"/>
      <c r="Q54" s="640"/>
      <c r="R54" s="640"/>
    </row>
    <row r="55" spans="1:18" x14ac:dyDescent="0.25">
      <c r="A55" s="344">
        <v>44</v>
      </c>
      <c r="B55" s="348" t="s">
        <v>1433</v>
      </c>
      <c r="C55" s="636">
        <v>13442935993.928202</v>
      </c>
      <c r="D55" s="648"/>
      <c r="E55" s="648"/>
      <c r="F55" s="640"/>
      <c r="G55" s="640"/>
      <c r="H55" s="640"/>
      <c r="I55" s="640"/>
      <c r="J55" s="640"/>
      <c r="K55" s="640"/>
      <c r="L55" s="640"/>
      <c r="M55" s="640"/>
      <c r="N55" s="640"/>
      <c r="O55" s="640"/>
      <c r="P55" s="640"/>
      <c r="Q55" s="640"/>
      <c r="R55" s="640"/>
    </row>
    <row r="56" spans="1:18" x14ac:dyDescent="0.25">
      <c r="A56" s="344">
        <v>45</v>
      </c>
      <c r="B56" s="394" t="s">
        <v>1434</v>
      </c>
      <c r="C56" s="636">
        <v>459076626106.79663</v>
      </c>
      <c r="D56" s="648"/>
      <c r="E56" s="648"/>
      <c r="F56" s="640"/>
      <c r="G56" s="640"/>
      <c r="H56" s="640"/>
      <c r="I56" s="640"/>
      <c r="J56" s="640"/>
      <c r="K56" s="640"/>
      <c r="L56" s="640"/>
      <c r="M56" s="640"/>
      <c r="N56" s="640"/>
      <c r="O56" s="640"/>
      <c r="P56" s="640"/>
      <c r="Q56" s="640"/>
      <c r="R56" s="640"/>
    </row>
    <row r="57" spans="1:18" s="383" customFormat="1" ht="31" x14ac:dyDescent="0.25">
      <c r="A57" s="378"/>
      <c r="B57" s="379" t="s">
        <v>1478</v>
      </c>
      <c r="C57" s="643"/>
      <c r="D57" s="643"/>
      <c r="E57" s="643"/>
      <c r="F57" s="649"/>
      <c r="G57" s="649"/>
      <c r="H57" s="649"/>
      <c r="I57" s="649"/>
      <c r="J57" s="649"/>
      <c r="K57" s="649"/>
      <c r="L57" s="649"/>
      <c r="M57" s="649"/>
      <c r="N57" s="649"/>
      <c r="O57" s="649"/>
      <c r="P57" s="649"/>
      <c r="Q57" s="649"/>
      <c r="R57" s="650"/>
    </row>
    <row r="58" spans="1:18" x14ac:dyDescent="0.25">
      <c r="A58" s="344">
        <v>46</v>
      </c>
      <c r="B58" s="348" t="s">
        <v>1435</v>
      </c>
      <c r="C58" s="636">
        <v>19426526802.07338</v>
      </c>
      <c r="D58" s="648"/>
      <c r="E58" s="648"/>
      <c r="F58" s="640"/>
      <c r="G58" s="640"/>
      <c r="H58" s="640"/>
      <c r="I58" s="640"/>
      <c r="J58" s="640"/>
      <c r="K58" s="640"/>
      <c r="L58" s="640"/>
      <c r="M58" s="640"/>
      <c r="N58" s="640"/>
      <c r="O58" s="640"/>
      <c r="P58" s="640"/>
      <c r="Q58" s="640"/>
      <c r="R58" s="640"/>
    </row>
    <row r="59" spans="1:18" x14ac:dyDescent="0.25">
      <c r="A59" s="344">
        <v>47</v>
      </c>
      <c r="B59" s="348" t="s">
        <v>1436</v>
      </c>
      <c r="C59" s="636">
        <v>20058620173.610001</v>
      </c>
      <c r="D59" s="648"/>
      <c r="E59" s="648"/>
      <c r="F59" s="640"/>
      <c r="G59" s="640"/>
      <c r="H59" s="640"/>
      <c r="I59" s="640"/>
      <c r="J59" s="640"/>
      <c r="K59" s="640"/>
      <c r="L59" s="640"/>
      <c r="M59" s="640"/>
      <c r="N59" s="640"/>
      <c r="O59" s="640"/>
      <c r="P59" s="640"/>
      <c r="Q59" s="640"/>
      <c r="R59" s="640"/>
    </row>
    <row r="60" spans="1:18" x14ac:dyDescent="0.25">
      <c r="A60" s="344">
        <v>48</v>
      </c>
      <c r="B60" s="348" t="s">
        <v>1437</v>
      </c>
      <c r="C60" s="636"/>
      <c r="D60" s="648"/>
      <c r="E60" s="648"/>
      <c r="F60" s="640"/>
      <c r="G60" s="640"/>
      <c r="H60" s="640"/>
      <c r="I60" s="640"/>
      <c r="J60" s="640"/>
      <c r="K60" s="640"/>
      <c r="L60" s="640"/>
      <c r="M60" s="640"/>
      <c r="N60" s="640"/>
      <c r="O60" s="640"/>
      <c r="P60" s="640"/>
      <c r="Q60" s="640"/>
      <c r="R60" s="640"/>
    </row>
    <row r="61" spans="1:18" ht="38.25" customHeight="1" x14ac:dyDescent="0.25">
      <c r="A61" s="344">
        <v>49</v>
      </c>
      <c r="B61" s="342" t="s">
        <v>1438</v>
      </c>
      <c r="C61" s="636">
        <v>39485146975.68338</v>
      </c>
      <c r="D61" s="648"/>
      <c r="E61" s="648"/>
      <c r="F61" s="640"/>
      <c r="G61" s="640"/>
      <c r="H61" s="640"/>
      <c r="I61" s="640"/>
      <c r="J61" s="640"/>
      <c r="K61" s="640"/>
      <c r="L61" s="640"/>
      <c r="M61" s="640"/>
      <c r="N61" s="640"/>
      <c r="O61" s="640"/>
      <c r="P61" s="640"/>
      <c r="Q61" s="640"/>
      <c r="R61" s="640"/>
    </row>
    <row r="62" spans="1:18" s="383" customFormat="1" x14ac:dyDescent="0.25">
      <c r="A62" s="344">
        <v>50</v>
      </c>
      <c r="B62" s="394" t="s">
        <v>1439</v>
      </c>
      <c r="C62" s="637">
        <v>498561773082.47998</v>
      </c>
      <c r="D62" s="648"/>
      <c r="E62" s="648"/>
      <c r="F62" s="640"/>
      <c r="G62" s="640"/>
      <c r="H62" s="640"/>
      <c r="I62" s="640"/>
      <c r="J62" s="640"/>
      <c r="K62" s="640"/>
      <c r="L62" s="640"/>
      <c r="M62" s="640"/>
      <c r="N62" s="640"/>
      <c r="O62" s="640"/>
      <c r="P62" s="640"/>
      <c r="Q62" s="640"/>
      <c r="R62" s="640"/>
    </row>
    <row r="63" spans="1:18" x14ac:dyDescent="0.25">
      <c r="A63" s="353"/>
      <c r="C63" s="539"/>
      <c r="D63" s="539"/>
      <c r="E63" s="539"/>
    </row>
    <row r="64" spans="1:18" x14ac:dyDescent="0.25">
      <c r="A64" s="353"/>
      <c r="B64" s="739" t="s">
        <v>1580</v>
      </c>
      <c r="C64" s="740"/>
      <c r="D64" s="740"/>
      <c r="E64" s="740"/>
      <c r="F64" s="741"/>
    </row>
    <row r="65" spans="1:6" x14ac:dyDescent="0.25">
      <c r="A65" s="353"/>
      <c r="B65" s="742"/>
      <c r="C65" s="743"/>
      <c r="D65" s="743"/>
      <c r="E65" s="743"/>
      <c r="F65" s="744"/>
    </row>
    <row r="66" spans="1:6" x14ac:dyDescent="0.25">
      <c r="A66" s="353"/>
      <c r="B66" s="742"/>
      <c r="C66" s="743"/>
      <c r="D66" s="743"/>
      <c r="E66" s="743"/>
      <c r="F66" s="744"/>
    </row>
    <row r="67" spans="1:6" x14ac:dyDescent="0.25">
      <c r="A67" s="353"/>
      <c r="B67" s="742"/>
      <c r="C67" s="743"/>
      <c r="D67" s="743"/>
      <c r="E67" s="743"/>
      <c r="F67" s="744"/>
    </row>
    <row r="68" spans="1:6" x14ac:dyDescent="0.25">
      <c r="A68" s="353"/>
      <c r="B68" s="742"/>
      <c r="C68" s="743"/>
      <c r="D68" s="743"/>
      <c r="E68" s="743"/>
      <c r="F68" s="744"/>
    </row>
    <row r="69" spans="1:6" x14ac:dyDescent="0.25">
      <c r="A69" s="353"/>
      <c r="B69" s="742"/>
      <c r="C69" s="743"/>
      <c r="D69" s="743"/>
      <c r="E69" s="743"/>
      <c r="F69" s="744"/>
    </row>
    <row r="70" spans="1:6" x14ac:dyDescent="0.25">
      <c r="A70" s="353"/>
      <c r="B70" s="742"/>
      <c r="C70" s="743"/>
      <c r="D70" s="743"/>
      <c r="E70" s="743"/>
      <c r="F70" s="744"/>
    </row>
    <row r="71" spans="1:6" x14ac:dyDescent="0.25">
      <c r="A71" s="353"/>
      <c r="B71" s="742"/>
      <c r="C71" s="743"/>
      <c r="D71" s="743"/>
      <c r="E71" s="743"/>
      <c r="F71" s="744"/>
    </row>
    <row r="72" spans="1:6" x14ac:dyDescent="0.25">
      <c r="A72" s="353"/>
      <c r="B72" s="742"/>
      <c r="C72" s="743"/>
      <c r="D72" s="743"/>
      <c r="E72" s="743"/>
      <c r="F72" s="744"/>
    </row>
    <row r="73" spans="1:6" x14ac:dyDescent="0.25">
      <c r="A73" s="353"/>
      <c r="B73" s="742"/>
      <c r="C73" s="743"/>
      <c r="D73" s="743"/>
      <c r="E73" s="743"/>
      <c r="F73" s="744"/>
    </row>
    <row r="74" spans="1:6" x14ac:dyDescent="0.25">
      <c r="A74" s="353"/>
      <c r="B74" s="742"/>
      <c r="C74" s="743"/>
      <c r="D74" s="743"/>
      <c r="E74" s="743"/>
      <c r="F74" s="744"/>
    </row>
    <row r="75" spans="1:6" x14ac:dyDescent="0.25">
      <c r="A75" s="353"/>
      <c r="B75" s="742"/>
      <c r="C75" s="743"/>
      <c r="D75" s="743"/>
      <c r="E75" s="743"/>
      <c r="F75" s="744"/>
    </row>
    <row r="76" spans="1:6" x14ac:dyDescent="0.25">
      <c r="A76" s="353"/>
      <c r="B76" s="742"/>
      <c r="C76" s="743"/>
      <c r="D76" s="743"/>
      <c r="E76" s="743"/>
      <c r="F76" s="744"/>
    </row>
    <row r="77" spans="1:6" x14ac:dyDescent="0.25">
      <c r="A77" s="353"/>
      <c r="B77" s="742"/>
      <c r="C77" s="743"/>
      <c r="D77" s="743"/>
      <c r="E77" s="743"/>
      <c r="F77" s="744"/>
    </row>
    <row r="78" spans="1:6" x14ac:dyDescent="0.25">
      <c r="A78" s="353"/>
      <c r="B78" s="742"/>
      <c r="C78" s="743"/>
      <c r="D78" s="743"/>
      <c r="E78" s="743"/>
      <c r="F78" s="744"/>
    </row>
    <row r="79" spans="1:6" x14ac:dyDescent="0.25">
      <c r="A79" s="353"/>
      <c r="B79" s="742"/>
      <c r="C79" s="743"/>
      <c r="D79" s="743"/>
      <c r="E79" s="743"/>
      <c r="F79" s="744"/>
    </row>
    <row r="80" spans="1:6" x14ac:dyDescent="0.25">
      <c r="A80" s="353"/>
      <c r="B80" s="742"/>
      <c r="C80" s="743"/>
      <c r="D80" s="743"/>
      <c r="E80" s="743"/>
      <c r="F80" s="744"/>
    </row>
    <row r="81" spans="1:6" x14ac:dyDescent="0.25">
      <c r="A81" s="353"/>
      <c r="B81" s="742"/>
      <c r="C81" s="743"/>
      <c r="D81" s="743"/>
      <c r="E81" s="743"/>
      <c r="F81" s="744"/>
    </row>
    <row r="82" spans="1:6" x14ac:dyDescent="0.25">
      <c r="A82" s="353"/>
      <c r="B82" s="742"/>
      <c r="C82" s="743"/>
      <c r="D82" s="743"/>
      <c r="E82" s="743"/>
      <c r="F82" s="744"/>
    </row>
    <row r="83" spans="1:6" x14ac:dyDescent="0.25">
      <c r="A83" s="353"/>
      <c r="B83" s="742"/>
      <c r="C83" s="743"/>
      <c r="D83" s="743"/>
      <c r="E83" s="743"/>
      <c r="F83" s="744"/>
    </row>
    <row r="84" spans="1:6" x14ac:dyDescent="0.25">
      <c r="A84" s="353"/>
      <c r="B84" s="742"/>
      <c r="C84" s="743"/>
      <c r="D84" s="743"/>
      <c r="E84" s="743"/>
      <c r="F84" s="744"/>
    </row>
    <row r="85" spans="1:6" x14ac:dyDescent="0.25">
      <c r="A85" s="353"/>
      <c r="B85" s="742"/>
      <c r="C85" s="743"/>
      <c r="D85" s="743"/>
      <c r="E85" s="743"/>
      <c r="F85" s="744"/>
    </row>
    <row r="86" spans="1:6" x14ac:dyDescent="0.25">
      <c r="A86" s="353"/>
      <c r="B86" s="742"/>
      <c r="C86" s="743"/>
      <c r="D86" s="743"/>
      <c r="E86" s="743"/>
      <c r="F86" s="744"/>
    </row>
    <row r="87" spans="1:6" x14ac:dyDescent="0.25">
      <c r="A87" s="353"/>
      <c r="B87" s="742"/>
      <c r="C87" s="743"/>
      <c r="D87" s="743"/>
      <c r="E87" s="743"/>
      <c r="F87" s="744"/>
    </row>
    <row r="88" spans="1:6" x14ac:dyDescent="0.25">
      <c r="A88" s="353"/>
      <c r="B88" s="742"/>
      <c r="C88" s="743"/>
      <c r="D88" s="743"/>
      <c r="E88" s="743"/>
      <c r="F88" s="744"/>
    </row>
    <row r="89" spans="1:6" x14ac:dyDescent="0.25">
      <c r="A89" s="353"/>
      <c r="B89" s="742"/>
      <c r="C89" s="743"/>
      <c r="D89" s="743"/>
      <c r="E89" s="743"/>
      <c r="F89" s="744"/>
    </row>
    <row r="90" spans="1:6" x14ac:dyDescent="0.25">
      <c r="A90" s="353"/>
      <c r="B90" s="742"/>
      <c r="C90" s="743"/>
      <c r="D90" s="743"/>
      <c r="E90" s="743"/>
      <c r="F90" s="744"/>
    </row>
    <row r="91" spans="1:6" x14ac:dyDescent="0.25">
      <c r="A91" s="353"/>
      <c r="B91" s="742"/>
      <c r="C91" s="743"/>
      <c r="D91" s="743"/>
      <c r="E91" s="743"/>
      <c r="F91" s="744"/>
    </row>
    <row r="92" spans="1:6" x14ac:dyDescent="0.25">
      <c r="A92" s="353"/>
      <c r="B92" s="742"/>
      <c r="C92" s="743"/>
      <c r="D92" s="743"/>
      <c r="E92" s="743"/>
      <c r="F92" s="744"/>
    </row>
    <row r="93" spans="1:6" x14ac:dyDescent="0.25">
      <c r="A93" s="353"/>
      <c r="B93" s="745"/>
      <c r="C93" s="746"/>
      <c r="D93" s="746"/>
      <c r="E93" s="746"/>
      <c r="F93" s="747"/>
    </row>
    <row r="94" spans="1:6" x14ac:dyDescent="0.25">
      <c r="A94" s="353"/>
    </row>
    <row r="95" spans="1:6" x14ac:dyDescent="0.25">
      <c r="A95" s="353"/>
    </row>
    <row r="96" spans="1:6" x14ac:dyDescent="0.25">
      <c r="A96" s="353"/>
    </row>
    <row r="97" spans="1:1" x14ac:dyDescent="0.25">
      <c r="A97" s="353"/>
    </row>
    <row r="98" spans="1:1" x14ac:dyDescent="0.25">
      <c r="A98" s="353"/>
    </row>
    <row r="99" spans="1:1" x14ac:dyDescent="0.25">
      <c r="A99" s="353"/>
    </row>
    <row r="100" spans="1:1" x14ac:dyDescent="0.25">
      <c r="A100" s="353"/>
    </row>
    <row r="101" spans="1:1" x14ac:dyDescent="0.25">
      <c r="A101" s="353"/>
    </row>
    <row r="102" spans="1:1" x14ac:dyDescent="0.25">
      <c r="A102" s="353"/>
    </row>
    <row r="103" spans="1:1" x14ac:dyDescent="0.25">
      <c r="A103" s="353"/>
    </row>
    <row r="104" spans="1:1" x14ac:dyDescent="0.25">
      <c r="A104" s="353"/>
    </row>
    <row r="105" spans="1:1" x14ac:dyDescent="0.25">
      <c r="A105" s="353"/>
    </row>
    <row r="106" spans="1:1" x14ac:dyDescent="0.25">
      <c r="A106" s="353"/>
    </row>
    <row r="107" spans="1:1" x14ac:dyDescent="0.25">
      <c r="A107" s="353"/>
    </row>
    <row r="108" spans="1:1" x14ac:dyDescent="0.25">
      <c r="A108" s="353"/>
    </row>
    <row r="109" spans="1:1" x14ac:dyDescent="0.25">
      <c r="A109" s="353"/>
    </row>
    <row r="110" spans="1:1" x14ac:dyDescent="0.25">
      <c r="A110" s="353"/>
    </row>
    <row r="111" spans="1:1" x14ac:dyDescent="0.25">
      <c r="A111" s="353"/>
    </row>
    <row r="112" spans="1:1" x14ac:dyDescent="0.25">
      <c r="A112" s="353"/>
    </row>
    <row r="113" spans="1:1" x14ac:dyDescent="0.25">
      <c r="A113" s="353"/>
    </row>
    <row r="114" spans="1:1" x14ac:dyDescent="0.25">
      <c r="A114" s="353"/>
    </row>
    <row r="115" spans="1:1" x14ac:dyDescent="0.25">
      <c r="A115" s="353"/>
    </row>
    <row r="116" spans="1:1" x14ac:dyDescent="0.25">
      <c r="A116" s="353"/>
    </row>
    <row r="117" spans="1:1" x14ac:dyDescent="0.25">
      <c r="A117" s="353"/>
    </row>
    <row r="118" spans="1:1" x14ac:dyDescent="0.25">
      <c r="A118" s="353"/>
    </row>
    <row r="119" spans="1:1" x14ac:dyDescent="0.25">
      <c r="A119" s="353"/>
    </row>
    <row r="120" spans="1:1" x14ac:dyDescent="0.25">
      <c r="A120" s="353"/>
    </row>
    <row r="121" spans="1:1" x14ac:dyDescent="0.25">
      <c r="A121" s="353"/>
    </row>
    <row r="122" spans="1:1" x14ac:dyDescent="0.25">
      <c r="A122" s="353"/>
    </row>
    <row r="123" spans="1:1" x14ac:dyDescent="0.25">
      <c r="A123" s="353"/>
    </row>
    <row r="124" spans="1:1" x14ac:dyDescent="0.25">
      <c r="A124" s="353"/>
    </row>
    <row r="125" spans="1:1" x14ac:dyDescent="0.25">
      <c r="A125" s="353"/>
    </row>
    <row r="126" spans="1:1" x14ac:dyDescent="0.25">
      <c r="A126" s="353"/>
    </row>
    <row r="127" spans="1:1" x14ac:dyDescent="0.25">
      <c r="A127" s="353"/>
    </row>
    <row r="128" spans="1:1" x14ac:dyDescent="0.25">
      <c r="A128" s="353"/>
    </row>
    <row r="129" spans="1:1" x14ac:dyDescent="0.25">
      <c r="A129" s="353"/>
    </row>
    <row r="130" spans="1:1" x14ac:dyDescent="0.25">
      <c r="A130" s="353"/>
    </row>
    <row r="131" spans="1:1" x14ac:dyDescent="0.25">
      <c r="A131" s="353"/>
    </row>
    <row r="132" spans="1:1" x14ac:dyDescent="0.25">
      <c r="A132" s="353"/>
    </row>
    <row r="133" spans="1:1" x14ac:dyDescent="0.25">
      <c r="A133" s="353"/>
    </row>
    <row r="134" spans="1:1" x14ac:dyDescent="0.25">
      <c r="A134" s="353"/>
    </row>
    <row r="135" spans="1:1" x14ac:dyDescent="0.25">
      <c r="A135" s="353"/>
    </row>
    <row r="136" spans="1:1" x14ac:dyDescent="0.25">
      <c r="A136" s="353"/>
    </row>
    <row r="137" spans="1:1" x14ac:dyDescent="0.25">
      <c r="A137" s="353"/>
    </row>
    <row r="138" spans="1:1" x14ac:dyDescent="0.25">
      <c r="A138" s="353"/>
    </row>
    <row r="139" spans="1:1" x14ac:dyDescent="0.25">
      <c r="A139" s="353"/>
    </row>
    <row r="140" spans="1:1" x14ac:dyDescent="0.25">
      <c r="A140" s="353"/>
    </row>
    <row r="141" spans="1:1" x14ac:dyDescent="0.25">
      <c r="A141" s="353"/>
    </row>
    <row r="142" spans="1:1" x14ac:dyDescent="0.25">
      <c r="A142" s="353"/>
    </row>
    <row r="143" spans="1:1" x14ac:dyDescent="0.25">
      <c r="A143" s="353"/>
    </row>
    <row r="144" spans="1:1" x14ac:dyDescent="0.25">
      <c r="A144" s="353"/>
    </row>
    <row r="145" spans="1:1" x14ac:dyDescent="0.25">
      <c r="A145" s="353"/>
    </row>
    <row r="146" spans="1:1" x14ac:dyDescent="0.25">
      <c r="A146" s="353"/>
    </row>
    <row r="147" spans="1:1" x14ac:dyDescent="0.25">
      <c r="A147" s="353"/>
    </row>
    <row r="148" spans="1:1" x14ac:dyDescent="0.25">
      <c r="A148" s="353"/>
    </row>
    <row r="149" spans="1:1" x14ac:dyDescent="0.25">
      <c r="A149" s="353"/>
    </row>
    <row r="150" spans="1:1" x14ac:dyDescent="0.25">
      <c r="A150" s="353"/>
    </row>
    <row r="151" spans="1:1" x14ac:dyDescent="0.25">
      <c r="A151" s="353"/>
    </row>
    <row r="152" spans="1:1" x14ac:dyDescent="0.25">
      <c r="A152" s="353"/>
    </row>
    <row r="153" spans="1:1" x14ac:dyDescent="0.25">
      <c r="A153" s="353"/>
    </row>
    <row r="154" spans="1:1" x14ac:dyDescent="0.25">
      <c r="A154" s="353"/>
    </row>
    <row r="155" spans="1:1" x14ac:dyDescent="0.25">
      <c r="A155" s="353"/>
    </row>
    <row r="156" spans="1:1" x14ac:dyDescent="0.25">
      <c r="A156" s="353"/>
    </row>
    <row r="157" spans="1:1" x14ac:dyDescent="0.25">
      <c r="A157" s="353"/>
    </row>
    <row r="158" spans="1:1" x14ac:dyDescent="0.25">
      <c r="A158" s="353"/>
    </row>
    <row r="159" spans="1:1" x14ac:dyDescent="0.25">
      <c r="A159" s="353"/>
    </row>
    <row r="160" spans="1:1" x14ac:dyDescent="0.25">
      <c r="A160" s="353"/>
    </row>
    <row r="161" spans="1:1" x14ac:dyDescent="0.25">
      <c r="A161" s="353"/>
    </row>
    <row r="162" spans="1:1" x14ac:dyDescent="0.25">
      <c r="A162" s="353"/>
    </row>
    <row r="163" spans="1:1" x14ac:dyDescent="0.25">
      <c r="A163" s="353"/>
    </row>
    <row r="164" spans="1:1" x14ac:dyDescent="0.25">
      <c r="A164" s="353"/>
    </row>
    <row r="165" spans="1:1" x14ac:dyDescent="0.25">
      <c r="A165" s="353"/>
    </row>
    <row r="166" spans="1:1" x14ac:dyDescent="0.25">
      <c r="A166" s="353"/>
    </row>
    <row r="167" spans="1:1" x14ac:dyDescent="0.25">
      <c r="A167" s="353"/>
    </row>
    <row r="168" spans="1:1" x14ac:dyDescent="0.25">
      <c r="A168" s="353"/>
    </row>
    <row r="169" spans="1:1" x14ac:dyDescent="0.25">
      <c r="A169" s="353"/>
    </row>
    <row r="170" spans="1:1" x14ac:dyDescent="0.25">
      <c r="A170" s="353"/>
    </row>
    <row r="171" spans="1:1" x14ac:dyDescent="0.25">
      <c r="A171" s="353"/>
    </row>
    <row r="172" spans="1:1" x14ac:dyDescent="0.25">
      <c r="A172" s="353"/>
    </row>
    <row r="173" spans="1:1" x14ac:dyDescent="0.25">
      <c r="A173" s="353"/>
    </row>
    <row r="174" spans="1:1" x14ac:dyDescent="0.25">
      <c r="A174" s="353"/>
    </row>
    <row r="175" spans="1:1" x14ac:dyDescent="0.25">
      <c r="A175" s="353"/>
    </row>
    <row r="176" spans="1:1" x14ac:dyDescent="0.25">
      <c r="A176" s="353"/>
    </row>
    <row r="177" spans="1:1" x14ac:dyDescent="0.25">
      <c r="A177" s="353"/>
    </row>
    <row r="178" spans="1:1" x14ac:dyDescent="0.25">
      <c r="A178" s="353"/>
    </row>
    <row r="179" spans="1:1" x14ac:dyDescent="0.25">
      <c r="A179" s="353"/>
    </row>
    <row r="180" spans="1:1" x14ac:dyDescent="0.25">
      <c r="A180" s="353"/>
    </row>
    <row r="181" spans="1:1" x14ac:dyDescent="0.25">
      <c r="A181" s="353"/>
    </row>
    <row r="182" spans="1:1" x14ac:dyDescent="0.25">
      <c r="A182" s="353"/>
    </row>
    <row r="183" spans="1:1" x14ac:dyDescent="0.25">
      <c r="A183" s="353"/>
    </row>
    <row r="184" spans="1:1" x14ac:dyDescent="0.25">
      <c r="A184" s="353"/>
    </row>
    <row r="185" spans="1:1" x14ac:dyDescent="0.25">
      <c r="A185" s="353"/>
    </row>
    <row r="186" spans="1:1" x14ac:dyDescent="0.25">
      <c r="A186" s="353"/>
    </row>
    <row r="187" spans="1:1" x14ac:dyDescent="0.25">
      <c r="A187" s="353"/>
    </row>
    <row r="188" spans="1:1" x14ac:dyDescent="0.25">
      <c r="A188" s="353"/>
    </row>
    <row r="189" spans="1:1" x14ac:dyDescent="0.25">
      <c r="A189" s="353"/>
    </row>
    <row r="190" spans="1:1" x14ac:dyDescent="0.25">
      <c r="A190" s="353"/>
    </row>
    <row r="191" spans="1:1" x14ac:dyDescent="0.25">
      <c r="A191" s="353"/>
    </row>
    <row r="192" spans="1:1" x14ac:dyDescent="0.25">
      <c r="A192" s="353"/>
    </row>
    <row r="193" spans="1:1" x14ac:dyDescent="0.25">
      <c r="A193" s="353"/>
    </row>
    <row r="194" spans="1:1" x14ac:dyDescent="0.25">
      <c r="A194" s="353"/>
    </row>
    <row r="195" spans="1:1" x14ac:dyDescent="0.25">
      <c r="A195" s="353"/>
    </row>
    <row r="196" spans="1:1" x14ac:dyDescent="0.25">
      <c r="A196" s="353"/>
    </row>
    <row r="197" spans="1:1" x14ac:dyDescent="0.25">
      <c r="A197" s="353"/>
    </row>
    <row r="198" spans="1:1" x14ac:dyDescent="0.25">
      <c r="A198" s="353"/>
    </row>
    <row r="199" spans="1:1" x14ac:dyDescent="0.25">
      <c r="A199" s="353"/>
    </row>
    <row r="200" spans="1:1" x14ac:dyDescent="0.25">
      <c r="A200" s="353"/>
    </row>
    <row r="201" spans="1:1" x14ac:dyDescent="0.25">
      <c r="A201" s="353"/>
    </row>
    <row r="202" spans="1:1" x14ac:dyDescent="0.25">
      <c r="A202" s="353"/>
    </row>
    <row r="203" spans="1:1" x14ac:dyDescent="0.25">
      <c r="A203" s="353"/>
    </row>
    <row r="204" spans="1:1" x14ac:dyDescent="0.25">
      <c r="A204" s="353"/>
    </row>
    <row r="205" spans="1:1" x14ac:dyDescent="0.25">
      <c r="A205" s="353"/>
    </row>
    <row r="206" spans="1:1" x14ac:dyDescent="0.25">
      <c r="A206" s="353"/>
    </row>
    <row r="207" spans="1:1" x14ac:dyDescent="0.25">
      <c r="A207" s="353"/>
    </row>
    <row r="208" spans="1:1" x14ac:dyDescent="0.25">
      <c r="A208" s="353"/>
    </row>
    <row r="209" spans="1:1" x14ac:dyDescent="0.25">
      <c r="A209" s="353"/>
    </row>
    <row r="210" spans="1:1" x14ac:dyDescent="0.25">
      <c r="A210" s="353"/>
    </row>
    <row r="211" spans="1:1" x14ac:dyDescent="0.25">
      <c r="A211" s="353"/>
    </row>
    <row r="212" spans="1:1" x14ac:dyDescent="0.25">
      <c r="A212" s="353"/>
    </row>
    <row r="213" spans="1:1" x14ac:dyDescent="0.25">
      <c r="A213" s="353"/>
    </row>
    <row r="214" spans="1:1" x14ac:dyDescent="0.25">
      <c r="A214" s="353"/>
    </row>
    <row r="215" spans="1:1" x14ac:dyDescent="0.25">
      <c r="A215" s="353"/>
    </row>
    <row r="216" spans="1:1" x14ac:dyDescent="0.25">
      <c r="A216" s="353"/>
    </row>
    <row r="217" spans="1:1" x14ac:dyDescent="0.25">
      <c r="A217" s="353"/>
    </row>
    <row r="218" spans="1:1" x14ac:dyDescent="0.25">
      <c r="A218" s="353"/>
    </row>
    <row r="219" spans="1:1" x14ac:dyDescent="0.25">
      <c r="A219" s="353"/>
    </row>
    <row r="220" spans="1:1" x14ac:dyDescent="0.25">
      <c r="A220" s="353"/>
    </row>
    <row r="221" spans="1:1" x14ac:dyDescent="0.25">
      <c r="A221" s="353"/>
    </row>
    <row r="222" spans="1:1" x14ac:dyDescent="0.25">
      <c r="A222" s="353"/>
    </row>
    <row r="223" spans="1:1" x14ac:dyDescent="0.25">
      <c r="A223" s="353"/>
    </row>
    <row r="224" spans="1:1" x14ac:dyDescent="0.25">
      <c r="A224" s="353"/>
    </row>
    <row r="225" spans="1:1" x14ac:dyDescent="0.25">
      <c r="A225" s="353"/>
    </row>
    <row r="226" spans="1:1" x14ac:dyDescent="0.25">
      <c r="A226" s="353"/>
    </row>
    <row r="227" spans="1:1" x14ac:dyDescent="0.25">
      <c r="A227" s="353"/>
    </row>
    <row r="228" spans="1:1" x14ac:dyDescent="0.25">
      <c r="A228" s="353"/>
    </row>
    <row r="229" spans="1:1" x14ac:dyDescent="0.25">
      <c r="A229" s="353"/>
    </row>
    <row r="230" spans="1:1" x14ac:dyDescent="0.25">
      <c r="A230" s="353"/>
    </row>
    <row r="231" spans="1:1" x14ac:dyDescent="0.25">
      <c r="A231" s="353"/>
    </row>
    <row r="232" spans="1:1" x14ac:dyDescent="0.25">
      <c r="A232" s="353"/>
    </row>
    <row r="233" spans="1:1" x14ac:dyDescent="0.25">
      <c r="A233" s="353"/>
    </row>
    <row r="234" spans="1:1" x14ac:dyDescent="0.25">
      <c r="A234" s="353"/>
    </row>
    <row r="235" spans="1:1" x14ac:dyDescent="0.25">
      <c r="A235" s="353"/>
    </row>
    <row r="236" spans="1:1" x14ac:dyDescent="0.25">
      <c r="A236" s="353"/>
    </row>
    <row r="237" spans="1:1" x14ac:dyDescent="0.25">
      <c r="A237" s="353"/>
    </row>
    <row r="238" spans="1:1" x14ac:dyDescent="0.25">
      <c r="A238" s="353"/>
    </row>
    <row r="239" spans="1:1" x14ac:dyDescent="0.25">
      <c r="A239" s="353"/>
    </row>
    <row r="240" spans="1:1" x14ac:dyDescent="0.25">
      <c r="A240" s="353"/>
    </row>
    <row r="241" spans="1:1" x14ac:dyDescent="0.25">
      <c r="A241" s="353"/>
    </row>
    <row r="242" spans="1:1" x14ac:dyDescent="0.25">
      <c r="A242" s="353"/>
    </row>
    <row r="243" spans="1:1" x14ac:dyDescent="0.25">
      <c r="A243" s="353"/>
    </row>
    <row r="244" spans="1:1" x14ac:dyDescent="0.25">
      <c r="A244" s="353"/>
    </row>
    <row r="245" spans="1:1" x14ac:dyDescent="0.25">
      <c r="A245" s="353"/>
    </row>
    <row r="246" spans="1:1" x14ac:dyDescent="0.25">
      <c r="A246" s="353"/>
    </row>
    <row r="247" spans="1:1" x14ac:dyDescent="0.25">
      <c r="A247" s="353"/>
    </row>
    <row r="248" spans="1:1" x14ac:dyDescent="0.25">
      <c r="A248" s="353"/>
    </row>
    <row r="249" spans="1:1" x14ac:dyDescent="0.25">
      <c r="A249" s="353"/>
    </row>
    <row r="250" spans="1:1" x14ac:dyDescent="0.25">
      <c r="A250" s="353"/>
    </row>
    <row r="251" spans="1:1" x14ac:dyDescent="0.25">
      <c r="A251" s="353"/>
    </row>
    <row r="252" spans="1:1" x14ac:dyDescent="0.25">
      <c r="A252" s="353"/>
    </row>
    <row r="253" spans="1:1" x14ac:dyDescent="0.25">
      <c r="A253" s="353"/>
    </row>
    <row r="254" spans="1:1" x14ac:dyDescent="0.25">
      <c r="A254" s="353"/>
    </row>
    <row r="255" spans="1:1" x14ac:dyDescent="0.25">
      <c r="A255" s="353"/>
    </row>
    <row r="256" spans="1:1" x14ac:dyDescent="0.25">
      <c r="A256" s="353"/>
    </row>
    <row r="257" spans="1:1" x14ac:dyDescent="0.25">
      <c r="A257" s="353"/>
    </row>
    <row r="258" spans="1:1" x14ac:dyDescent="0.25">
      <c r="A258" s="353"/>
    </row>
    <row r="259" spans="1:1" x14ac:dyDescent="0.25">
      <c r="A259" s="353"/>
    </row>
    <row r="260" spans="1:1" x14ac:dyDescent="0.25">
      <c r="A260" s="353"/>
    </row>
    <row r="261" spans="1:1" x14ac:dyDescent="0.25">
      <c r="A261" s="353"/>
    </row>
    <row r="262" spans="1:1" x14ac:dyDescent="0.25">
      <c r="A262" s="353"/>
    </row>
    <row r="263" spans="1:1" x14ac:dyDescent="0.25">
      <c r="A263" s="353"/>
    </row>
    <row r="264" spans="1:1" x14ac:dyDescent="0.25">
      <c r="A264" s="353"/>
    </row>
    <row r="265" spans="1:1" x14ac:dyDescent="0.25">
      <c r="A265" s="353"/>
    </row>
    <row r="266" spans="1:1" x14ac:dyDescent="0.25">
      <c r="A266" s="353"/>
    </row>
    <row r="267" spans="1:1" x14ac:dyDescent="0.25">
      <c r="A267" s="353"/>
    </row>
    <row r="268" spans="1:1" x14ac:dyDescent="0.25">
      <c r="A268" s="353"/>
    </row>
    <row r="269" spans="1:1" x14ac:dyDescent="0.25">
      <c r="A269" s="353"/>
    </row>
    <row r="270" spans="1:1" x14ac:dyDescent="0.25">
      <c r="A270" s="353"/>
    </row>
    <row r="271" spans="1:1" x14ac:dyDescent="0.25">
      <c r="A271" s="353"/>
    </row>
    <row r="272" spans="1:1" x14ac:dyDescent="0.25">
      <c r="A272" s="353"/>
    </row>
    <row r="273" spans="1:1" x14ac:dyDescent="0.25">
      <c r="A273" s="353"/>
    </row>
    <row r="274" spans="1:1" x14ac:dyDescent="0.25">
      <c r="A274" s="353"/>
    </row>
    <row r="275" spans="1:1" x14ac:dyDescent="0.25">
      <c r="A275" s="353"/>
    </row>
    <row r="276" spans="1:1" x14ac:dyDescent="0.25">
      <c r="A276" s="353"/>
    </row>
    <row r="277" spans="1:1" x14ac:dyDescent="0.25">
      <c r="A277" s="353"/>
    </row>
    <row r="278" spans="1:1" x14ac:dyDescent="0.25">
      <c r="A278" s="353"/>
    </row>
    <row r="279" spans="1:1" x14ac:dyDescent="0.25">
      <c r="A279" s="353"/>
    </row>
    <row r="280" spans="1:1" x14ac:dyDescent="0.25">
      <c r="A280" s="353"/>
    </row>
    <row r="281" spans="1:1" x14ac:dyDescent="0.25">
      <c r="A281" s="353"/>
    </row>
    <row r="282" spans="1:1" x14ac:dyDescent="0.25">
      <c r="A282" s="353"/>
    </row>
    <row r="283" spans="1:1" x14ac:dyDescent="0.25">
      <c r="A283" s="353"/>
    </row>
    <row r="284" spans="1:1" x14ac:dyDescent="0.25">
      <c r="A284" s="353"/>
    </row>
    <row r="285" spans="1:1" x14ac:dyDescent="0.25">
      <c r="A285" s="353"/>
    </row>
    <row r="286" spans="1:1" x14ac:dyDescent="0.25">
      <c r="A286" s="353"/>
    </row>
    <row r="287" spans="1:1" x14ac:dyDescent="0.25">
      <c r="A287" s="353"/>
    </row>
    <row r="288" spans="1:1" x14ac:dyDescent="0.25">
      <c r="A288" s="353"/>
    </row>
    <row r="289" spans="1:1" x14ac:dyDescent="0.25">
      <c r="A289" s="353"/>
    </row>
    <row r="290" spans="1:1" x14ac:dyDescent="0.25">
      <c r="A290" s="353"/>
    </row>
    <row r="291" spans="1:1" x14ac:dyDescent="0.25">
      <c r="A291" s="353"/>
    </row>
    <row r="292" spans="1:1" x14ac:dyDescent="0.25">
      <c r="A292" s="353"/>
    </row>
    <row r="293" spans="1:1" x14ac:dyDescent="0.25">
      <c r="A293" s="353"/>
    </row>
    <row r="294" spans="1:1" x14ac:dyDescent="0.25">
      <c r="A294" s="353"/>
    </row>
    <row r="295" spans="1:1" x14ac:dyDescent="0.25">
      <c r="A295" s="353"/>
    </row>
    <row r="296" spans="1:1" x14ac:dyDescent="0.25">
      <c r="A296" s="353"/>
    </row>
    <row r="297" spans="1:1" x14ac:dyDescent="0.25">
      <c r="A297" s="353"/>
    </row>
    <row r="298" spans="1:1" x14ac:dyDescent="0.25">
      <c r="A298" s="353"/>
    </row>
    <row r="299" spans="1:1" x14ac:dyDescent="0.25">
      <c r="A299" s="353"/>
    </row>
    <row r="300" spans="1:1" x14ac:dyDescent="0.25">
      <c r="A300" s="353"/>
    </row>
    <row r="301" spans="1:1" x14ac:dyDescent="0.25">
      <c r="A301" s="353"/>
    </row>
    <row r="302" spans="1:1" x14ac:dyDescent="0.25">
      <c r="A302" s="353"/>
    </row>
    <row r="303" spans="1:1" x14ac:dyDescent="0.25">
      <c r="A303" s="353"/>
    </row>
    <row r="304" spans="1:1" x14ac:dyDescent="0.25">
      <c r="A304" s="353"/>
    </row>
    <row r="305" spans="1:1" x14ac:dyDescent="0.25">
      <c r="A305" s="353"/>
    </row>
    <row r="306" spans="1:1" x14ac:dyDescent="0.25">
      <c r="A306" s="353"/>
    </row>
    <row r="307" spans="1:1" x14ac:dyDescent="0.25">
      <c r="A307" s="353"/>
    </row>
    <row r="308" spans="1:1" x14ac:dyDescent="0.25">
      <c r="A308" s="353"/>
    </row>
    <row r="309" spans="1:1" x14ac:dyDescent="0.25">
      <c r="A309" s="353"/>
    </row>
  </sheetData>
  <sheetProtection algorithmName="SHA-512" hashValue="OeUjqJeijOGAqk8RWkaG5MTRyObCijOGSQEYUI/Uzab+brF3YHNudUshdtPVm+5JiVylz5ewIkqTXvbEni1EYQ==" saltValue="L2sfHqw8KLCRzFnqRObBTA==" spinCount="100000" sheet="1" objects="1" scenarios="1" formatColumns="0" formatRows="0"/>
  <mergeCells count="13">
    <mergeCell ref="B64:F93"/>
    <mergeCell ref="J8:M8"/>
    <mergeCell ref="O8:R8"/>
    <mergeCell ref="A5:B9"/>
    <mergeCell ref="C5:R5"/>
    <mergeCell ref="C6:C9"/>
    <mergeCell ref="D6:H6"/>
    <mergeCell ref="I6:M6"/>
    <mergeCell ref="N6:R6"/>
    <mergeCell ref="D7:H7"/>
    <mergeCell ref="I7:M7"/>
    <mergeCell ref="N7:R7"/>
    <mergeCell ref="E8:H8"/>
  </mergeCells>
  <pageMargins left="0.7" right="0.7" top="0.75" bottom="0.75" header="0.3" footer="0.3"/>
  <pageSetup orientation="portrait" r:id="rId1"/>
  <headerFooter>
    <oddHeader>&amp;L&amp;"Calibri"&amp;12&amp;K000000EBA Regular Use&amp;1#</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E28C4-1178-4487-8932-696240551372}">
  <sheetPr codeName="Blad47"/>
  <dimension ref="A1:AI39"/>
  <sheetViews>
    <sheetView zoomScale="85" zoomScaleNormal="85" workbookViewId="0"/>
  </sheetViews>
  <sheetFormatPr defaultColWidth="8.81640625" defaultRowHeight="15.5" x14ac:dyDescent="0.25"/>
  <cols>
    <col min="1" max="1" width="4.1796875" style="324" customWidth="1"/>
    <col min="2" max="2" width="64.453125" style="353" customWidth="1"/>
    <col min="3" max="3" width="8.81640625" style="353"/>
    <col min="4" max="4" width="11.26953125" style="353" customWidth="1"/>
    <col min="5" max="7" width="12.7265625" style="353" customWidth="1"/>
    <col min="8" max="8" width="8.81640625" style="353"/>
    <col min="9" max="9" width="9.7265625" style="353" customWidth="1"/>
    <col min="10" max="10" width="12.7265625" style="353" bestFit="1" customWidth="1"/>
    <col min="11" max="12" width="12.7265625" style="353" customWidth="1"/>
    <col min="13" max="13" width="8.81640625" style="353"/>
    <col min="14" max="14" width="11" style="353" customWidth="1"/>
    <col min="15" max="15" width="12.7265625" style="353" bestFit="1" customWidth="1"/>
    <col min="16" max="17" width="12.7265625" style="353" customWidth="1"/>
    <col min="18" max="18" width="13.81640625" style="353" bestFit="1" customWidth="1"/>
    <col min="19" max="19" width="8.81640625" style="353"/>
    <col min="20" max="20" width="11.26953125" style="353" customWidth="1"/>
    <col min="21" max="21" width="12" style="353" bestFit="1" customWidth="1"/>
    <col min="22" max="22" width="13.7265625" style="353" customWidth="1"/>
    <col min="23" max="23" width="12" style="353" customWidth="1"/>
    <col min="24" max="24" width="8.81640625" style="353"/>
    <col min="25" max="25" width="9.7265625" style="353" customWidth="1"/>
    <col min="26" max="26" width="13.1796875" style="353" customWidth="1"/>
    <col min="27" max="27" width="14.453125" style="353" customWidth="1"/>
    <col min="28" max="28" width="12" style="353" customWidth="1"/>
    <col min="29" max="29" width="8.81640625" style="353"/>
    <col min="30" max="30" width="11" style="353" customWidth="1"/>
    <col min="31" max="31" width="12.54296875" style="353" bestFit="1" customWidth="1"/>
    <col min="32" max="32" width="13" style="353" bestFit="1" customWidth="1"/>
    <col min="33" max="33" width="12" style="353" customWidth="1"/>
    <col min="34" max="34" width="15.7265625" style="353" bestFit="1" customWidth="1"/>
    <col min="35" max="35" width="11.26953125" style="353" customWidth="1"/>
    <col min="36" max="16384" width="8.81640625" style="353"/>
  </cols>
  <sheetData>
    <row r="1" spans="1:35" ht="18.5" x14ac:dyDescent="0.25">
      <c r="A1" s="480" t="str">
        <f>'EU OV1'!A1</f>
        <v>Länsförsäkringar Bank group, Pillar 3 disclosure 2024 Q2</v>
      </c>
      <c r="B1" s="411"/>
    </row>
    <row r="2" spans="1:35" x14ac:dyDescent="0.35">
      <c r="A2" s="467" t="s">
        <v>1440</v>
      </c>
      <c r="B2" s="411"/>
    </row>
    <row r="3" spans="1:35" x14ac:dyDescent="0.35">
      <c r="A3" s="179" t="s">
        <v>1501</v>
      </c>
      <c r="B3" s="411"/>
    </row>
    <row r="4" spans="1:35" x14ac:dyDescent="0.25">
      <c r="A4" s="353"/>
      <c r="B4" s="411"/>
      <c r="AE4" s="383"/>
      <c r="AF4" s="383"/>
      <c r="AG4" s="383"/>
      <c r="AH4" s="383"/>
    </row>
    <row r="5" spans="1:35" s="324" customFormat="1" x14ac:dyDescent="0.25">
      <c r="A5" s="758"/>
      <c r="B5" s="760"/>
      <c r="C5" s="584" t="s">
        <v>311</v>
      </c>
      <c r="D5" s="396" t="s">
        <v>312</v>
      </c>
      <c r="E5" s="396" t="s">
        <v>313</v>
      </c>
      <c r="F5" s="396" t="s">
        <v>347</v>
      </c>
      <c r="G5" s="396" t="s">
        <v>348</v>
      </c>
      <c r="H5" s="396" t="s">
        <v>399</v>
      </c>
      <c r="I5" s="396" t="s">
        <v>300</v>
      </c>
      <c r="J5" s="396" t="s">
        <v>400</v>
      </c>
      <c r="K5" s="396" t="s">
        <v>401</v>
      </c>
      <c r="L5" s="396" t="s">
        <v>402</v>
      </c>
      <c r="M5" s="396" t="s">
        <v>403</v>
      </c>
      <c r="N5" s="396" t="s">
        <v>404</v>
      </c>
      <c r="O5" s="396" t="s">
        <v>405</v>
      </c>
      <c r="P5" s="396" t="s">
        <v>509</v>
      </c>
      <c r="Q5" s="396" t="s">
        <v>510</v>
      </c>
      <c r="R5" s="396" t="s">
        <v>599</v>
      </c>
      <c r="S5" s="396" t="s">
        <v>600</v>
      </c>
      <c r="T5" s="396" t="s">
        <v>1441</v>
      </c>
      <c r="U5" s="396" t="s">
        <v>1442</v>
      </c>
      <c r="V5" s="396" t="s">
        <v>1443</v>
      </c>
      <c r="W5" s="396" t="s">
        <v>1444</v>
      </c>
      <c r="X5" s="396" t="s">
        <v>1445</v>
      </c>
      <c r="Y5" s="396" t="s">
        <v>1446</v>
      </c>
      <c r="Z5" s="396" t="s">
        <v>1447</v>
      </c>
      <c r="AA5" s="396" t="s">
        <v>1448</v>
      </c>
      <c r="AB5" s="396" t="s">
        <v>1449</v>
      </c>
      <c r="AC5" s="396" t="s">
        <v>1450</v>
      </c>
      <c r="AD5" s="396" t="s">
        <v>1451</v>
      </c>
      <c r="AE5" s="396" t="s">
        <v>1452</v>
      </c>
      <c r="AF5" s="396" t="s">
        <v>1453</v>
      </c>
      <c r="AG5" s="396" t="s">
        <v>1454</v>
      </c>
      <c r="AH5" s="396" t="s">
        <v>1455</v>
      </c>
    </row>
    <row r="6" spans="1:35" ht="28.9" customHeight="1" x14ac:dyDescent="0.25">
      <c r="A6" s="397"/>
      <c r="B6" s="398"/>
      <c r="C6" s="795" t="s">
        <v>1456</v>
      </c>
      <c r="D6" s="796"/>
      <c r="E6" s="796"/>
      <c r="F6" s="796"/>
      <c r="G6" s="796"/>
      <c r="H6" s="796"/>
      <c r="I6" s="796"/>
      <c r="J6" s="796"/>
      <c r="K6" s="796"/>
      <c r="L6" s="796"/>
      <c r="M6" s="796"/>
      <c r="N6" s="796"/>
      <c r="O6" s="796"/>
      <c r="P6" s="796"/>
      <c r="Q6" s="796"/>
      <c r="R6" s="796"/>
      <c r="S6" s="795" t="s">
        <v>1457</v>
      </c>
      <c r="T6" s="796"/>
      <c r="U6" s="796"/>
      <c r="V6" s="796"/>
      <c r="W6" s="796"/>
      <c r="X6" s="796"/>
      <c r="Y6" s="796"/>
      <c r="Z6" s="796"/>
      <c r="AA6" s="796"/>
      <c r="AB6" s="796"/>
      <c r="AC6" s="796"/>
      <c r="AD6" s="796"/>
      <c r="AE6" s="796"/>
      <c r="AF6" s="796"/>
      <c r="AG6" s="796"/>
      <c r="AH6" s="797"/>
    </row>
    <row r="7" spans="1:35" ht="14.25" customHeight="1" x14ac:dyDescent="0.25">
      <c r="A7" s="397"/>
      <c r="B7" s="398"/>
      <c r="C7" s="784" t="s">
        <v>1402</v>
      </c>
      <c r="D7" s="785"/>
      <c r="E7" s="785"/>
      <c r="F7" s="785"/>
      <c r="G7" s="786"/>
      <c r="H7" s="784" t="s">
        <v>1403</v>
      </c>
      <c r="I7" s="785"/>
      <c r="J7" s="785"/>
      <c r="K7" s="785"/>
      <c r="L7" s="786"/>
      <c r="M7" s="784" t="s">
        <v>1404</v>
      </c>
      <c r="N7" s="785"/>
      <c r="O7" s="785"/>
      <c r="P7" s="785"/>
      <c r="Q7" s="785"/>
      <c r="R7" s="399"/>
      <c r="S7" s="784" t="s">
        <v>1402</v>
      </c>
      <c r="T7" s="785"/>
      <c r="U7" s="785"/>
      <c r="V7" s="785"/>
      <c r="W7" s="786"/>
      <c r="X7" s="784" t="s">
        <v>1403</v>
      </c>
      <c r="Y7" s="785"/>
      <c r="Z7" s="785"/>
      <c r="AA7" s="785"/>
      <c r="AB7" s="786"/>
      <c r="AC7" s="784" t="s">
        <v>1404</v>
      </c>
      <c r="AD7" s="785"/>
      <c r="AE7" s="785"/>
      <c r="AF7" s="785"/>
      <c r="AG7" s="785"/>
      <c r="AH7" s="786"/>
    </row>
    <row r="8" spans="1:35" ht="33.75" customHeight="1" x14ac:dyDescent="0.25">
      <c r="A8" s="397"/>
      <c r="B8" s="398"/>
      <c r="C8" s="755" t="s">
        <v>1458</v>
      </c>
      <c r="D8" s="756"/>
      <c r="E8" s="756"/>
      <c r="F8" s="756"/>
      <c r="G8" s="757"/>
      <c r="H8" s="755" t="s">
        <v>1458</v>
      </c>
      <c r="I8" s="756"/>
      <c r="J8" s="756"/>
      <c r="K8" s="756"/>
      <c r="L8" s="757"/>
      <c r="M8" s="755" t="s">
        <v>1458</v>
      </c>
      <c r="N8" s="756"/>
      <c r="O8" s="756"/>
      <c r="P8" s="756"/>
      <c r="Q8" s="757"/>
      <c r="R8" s="748" t="s">
        <v>1459</v>
      </c>
      <c r="S8" s="755" t="s">
        <v>1460</v>
      </c>
      <c r="T8" s="756"/>
      <c r="U8" s="756"/>
      <c r="V8" s="756"/>
      <c r="W8" s="757"/>
      <c r="X8" s="755" t="s">
        <v>1460</v>
      </c>
      <c r="Y8" s="756"/>
      <c r="Z8" s="756"/>
      <c r="AA8" s="756"/>
      <c r="AB8" s="757"/>
      <c r="AC8" s="755" t="s">
        <v>1460</v>
      </c>
      <c r="AD8" s="756"/>
      <c r="AE8" s="756"/>
      <c r="AF8" s="756"/>
      <c r="AG8" s="757"/>
      <c r="AH8" s="748" t="s">
        <v>1461</v>
      </c>
    </row>
    <row r="9" spans="1:35" ht="15.75" customHeight="1" x14ac:dyDescent="0.25">
      <c r="A9" s="397"/>
      <c r="B9" s="398"/>
      <c r="C9" s="590"/>
      <c r="D9" s="755" t="s">
        <v>1462</v>
      </c>
      <c r="E9" s="756"/>
      <c r="F9" s="756"/>
      <c r="G9" s="757"/>
      <c r="H9" s="590"/>
      <c r="I9" s="755" t="s">
        <v>1462</v>
      </c>
      <c r="J9" s="756"/>
      <c r="K9" s="756"/>
      <c r="L9" s="757"/>
      <c r="M9" s="590"/>
      <c r="N9" s="755" t="s">
        <v>1462</v>
      </c>
      <c r="O9" s="756"/>
      <c r="P9" s="756"/>
      <c r="Q9" s="757"/>
      <c r="R9" s="769"/>
      <c r="S9" s="590"/>
      <c r="T9" s="755" t="s">
        <v>1462</v>
      </c>
      <c r="U9" s="756"/>
      <c r="V9" s="756"/>
      <c r="W9" s="757"/>
      <c r="X9" s="590"/>
      <c r="Y9" s="755" t="s">
        <v>1462</v>
      </c>
      <c r="Z9" s="756"/>
      <c r="AA9" s="756"/>
      <c r="AB9" s="757"/>
      <c r="AC9" s="590"/>
      <c r="AD9" s="755" t="s">
        <v>1462</v>
      </c>
      <c r="AE9" s="756"/>
      <c r="AF9" s="756"/>
      <c r="AG9" s="757"/>
      <c r="AH9" s="769"/>
    </row>
    <row r="10" spans="1:35" ht="46.5" x14ac:dyDescent="0.25">
      <c r="A10" s="397"/>
      <c r="B10" s="400" t="s">
        <v>1463</v>
      </c>
      <c r="C10" s="356"/>
      <c r="D10" s="356"/>
      <c r="E10" s="387" t="s">
        <v>1407</v>
      </c>
      <c r="F10" s="387" t="s">
        <v>1408</v>
      </c>
      <c r="G10" s="387" t="s">
        <v>1409</v>
      </c>
      <c r="H10" s="356"/>
      <c r="I10" s="356"/>
      <c r="J10" s="387" t="s">
        <v>1407</v>
      </c>
      <c r="K10" s="387" t="s">
        <v>1410</v>
      </c>
      <c r="L10" s="387" t="s">
        <v>1409</v>
      </c>
      <c r="M10" s="356"/>
      <c r="N10" s="356"/>
      <c r="O10" s="387" t="s">
        <v>1407</v>
      </c>
      <c r="P10" s="387" t="s">
        <v>1411</v>
      </c>
      <c r="Q10" s="387" t="s">
        <v>1409</v>
      </c>
      <c r="R10" s="749"/>
      <c r="S10" s="356"/>
      <c r="T10" s="356"/>
      <c r="U10" s="387" t="s">
        <v>1407</v>
      </c>
      <c r="V10" s="387" t="s">
        <v>1408</v>
      </c>
      <c r="W10" s="387" t="s">
        <v>1409</v>
      </c>
      <c r="X10" s="356"/>
      <c r="Y10" s="356"/>
      <c r="Z10" s="387" t="s">
        <v>1407</v>
      </c>
      <c r="AA10" s="387" t="s">
        <v>1410</v>
      </c>
      <c r="AB10" s="387" t="s">
        <v>1409</v>
      </c>
      <c r="AC10" s="356"/>
      <c r="AD10" s="356"/>
      <c r="AE10" s="387" t="s">
        <v>1407</v>
      </c>
      <c r="AF10" s="387" t="s">
        <v>1411</v>
      </c>
      <c r="AG10" s="387" t="s">
        <v>1409</v>
      </c>
      <c r="AH10" s="749"/>
    </row>
    <row r="11" spans="1:35" x14ac:dyDescent="0.25">
      <c r="A11" s="344">
        <v>1</v>
      </c>
      <c r="B11" s="401" t="s">
        <v>1464</v>
      </c>
      <c r="C11" s="534">
        <v>0.723348768316736</v>
      </c>
      <c r="D11" s="534">
        <v>3.9347792330937423E-2</v>
      </c>
      <c r="E11" s="535"/>
      <c r="F11" s="534">
        <v>0</v>
      </c>
      <c r="G11" s="534">
        <v>0</v>
      </c>
      <c r="H11" s="534">
        <v>5.4765858765662689E-6</v>
      </c>
      <c r="I11" s="534">
        <v>3.8466290549650495E-6</v>
      </c>
      <c r="J11" s="535"/>
      <c r="K11" s="534"/>
      <c r="L11" s="534">
        <v>0</v>
      </c>
      <c r="M11" s="534">
        <v>0.72335424490261246</v>
      </c>
      <c r="N11" s="534">
        <v>3.9351638959992385E-2</v>
      </c>
      <c r="O11" s="535"/>
      <c r="P11" s="534">
        <v>0</v>
      </c>
      <c r="Q11" s="534">
        <v>0</v>
      </c>
      <c r="R11" s="534">
        <v>0.83038046192118742</v>
      </c>
      <c r="S11" s="534">
        <v>0.62591566180493374</v>
      </c>
      <c r="T11" s="534">
        <v>5.029584091952996E-2</v>
      </c>
      <c r="U11" s="535"/>
      <c r="V11" s="534">
        <v>0</v>
      </c>
      <c r="W11" s="534">
        <v>-2.2626907925048964E-14</v>
      </c>
      <c r="X11" s="534">
        <v>5.8216469827970468E-6</v>
      </c>
      <c r="Y11" s="534">
        <v>3.4513059579001553E-6</v>
      </c>
      <c r="Z11" s="535"/>
      <c r="AA11" s="534"/>
      <c r="AB11" s="534">
        <v>0</v>
      </c>
      <c r="AC11" s="534">
        <v>0.62592148345191667</v>
      </c>
      <c r="AD11" s="534">
        <v>5.029929222548786E-2</v>
      </c>
      <c r="AE11" s="535"/>
      <c r="AF11" s="534">
        <v>0</v>
      </c>
      <c r="AG11" s="534">
        <v>-2.2626907925048964E-14</v>
      </c>
      <c r="AH11" s="534">
        <v>0.55137926222132361</v>
      </c>
      <c r="AI11" s="402"/>
    </row>
    <row r="12" spans="1:35" ht="31" x14ac:dyDescent="0.25">
      <c r="A12" s="344">
        <v>2</v>
      </c>
      <c r="B12" s="348" t="s">
        <v>1413</v>
      </c>
      <c r="C12" s="535">
        <v>0.723348768316736</v>
      </c>
      <c r="D12" s="535">
        <v>3.9347792330937423E-2</v>
      </c>
      <c r="E12" s="535"/>
      <c r="F12" s="535">
        <v>0</v>
      </c>
      <c r="G12" s="535">
        <v>0</v>
      </c>
      <c r="H12" s="535">
        <v>5.4765858765662689E-6</v>
      </c>
      <c r="I12" s="535">
        <v>3.8466290549650495E-6</v>
      </c>
      <c r="J12" s="535"/>
      <c r="K12" s="535"/>
      <c r="L12" s="535">
        <v>0</v>
      </c>
      <c r="M12" s="535">
        <v>0.72335424490261246</v>
      </c>
      <c r="N12" s="535">
        <v>3.9351638959992385E-2</v>
      </c>
      <c r="O12" s="535"/>
      <c r="P12" s="535">
        <v>0</v>
      </c>
      <c r="Q12" s="535">
        <v>0</v>
      </c>
      <c r="R12" s="535">
        <v>0.83038046192118742</v>
      </c>
      <c r="S12" s="535">
        <v>0.62591566180493374</v>
      </c>
      <c r="T12" s="535">
        <v>5.029584091952996E-2</v>
      </c>
      <c r="U12" s="535"/>
      <c r="V12" s="535">
        <v>0</v>
      </c>
      <c r="W12" s="535">
        <v>-2.2626907925048964E-14</v>
      </c>
      <c r="X12" s="535">
        <v>5.8216469827970468E-6</v>
      </c>
      <c r="Y12" s="535">
        <v>3.4513059579001553E-6</v>
      </c>
      <c r="Z12" s="535"/>
      <c r="AA12" s="535"/>
      <c r="AB12" s="535">
        <v>0</v>
      </c>
      <c r="AC12" s="535">
        <v>0.62592148345191667</v>
      </c>
      <c r="AD12" s="535">
        <v>5.029929222548786E-2</v>
      </c>
      <c r="AE12" s="535"/>
      <c r="AF12" s="535">
        <v>0</v>
      </c>
      <c r="AG12" s="535">
        <v>-2.2626907925048964E-14</v>
      </c>
      <c r="AH12" s="535">
        <v>0.55137926222132361</v>
      </c>
    </row>
    <row r="13" spans="1:35" x14ac:dyDescent="0.25">
      <c r="A13" s="344">
        <v>3</v>
      </c>
      <c r="B13" s="386" t="s">
        <v>1465</v>
      </c>
      <c r="C13" s="535">
        <v>4.5426827151211616E-2</v>
      </c>
      <c r="D13" s="535">
        <v>1.7671684559101245E-3</v>
      </c>
      <c r="E13" s="535"/>
      <c r="F13" s="535">
        <v>0</v>
      </c>
      <c r="G13" s="535">
        <v>0</v>
      </c>
      <c r="H13" s="535">
        <v>5.4765858765662689E-6</v>
      </c>
      <c r="I13" s="535">
        <v>3.8466290549650495E-6</v>
      </c>
      <c r="J13" s="535"/>
      <c r="K13" s="535"/>
      <c r="L13" s="535">
        <v>0</v>
      </c>
      <c r="M13" s="535">
        <v>4.5432303637088174E-2</v>
      </c>
      <c r="N13" s="535">
        <v>1.7710151849650896E-3</v>
      </c>
      <c r="O13" s="535"/>
      <c r="P13" s="535">
        <v>0</v>
      </c>
      <c r="Q13" s="535">
        <v>0</v>
      </c>
      <c r="R13" s="535">
        <v>9.6496386343986648E-2</v>
      </c>
      <c r="S13" s="535">
        <v>9.6958098139624929E-2</v>
      </c>
      <c r="T13" s="535">
        <v>3.4110442128275293E-3</v>
      </c>
      <c r="U13" s="535"/>
      <c r="V13" s="535">
        <v>0</v>
      </c>
      <c r="W13" s="535">
        <v>0</v>
      </c>
      <c r="X13" s="535">
        <v>5.8216469827970468E-6</v>
      </c>
      <c r="Y13" s="535">
        <v>3.4513059579001553E-6</v>
      </c>
      <c r="Z13" s="535"/>
      <c r="AA13" s="535"/>
      <c r="AB13" s="535">
        <v>0</v>
      </c>
      <c r="AC13" s="535">
        <v>9.6963919886607713E-2</v>
      </c>
      <c r="AD13" s="535">
        <v>3.4144954187854291E-3</v>
      </c>
      <c r="AE13" s="535"/>
      <c r="AF13" s="535">
        <v>0</v>
      </c>
      <c r="AG13" s="535">
        <v>0</v>
      </c>
      <c r="AH13" s="535">
        <v>0.13281978364866157</v>
      </c>
    </row>
    <row r="14" spans="1:35" x14ac:dyDescent="0.25">
      <c r="A14" s="344">
        <v>4</v>
      </c>
      <c r="B14" s="388" t="s">
        <v>531</v>
      </c>
      <c r="C14" s="535">
        <v>4.5284874180285858E-2</v>
      </c>
      <c r="D14" s="535">
        <v>1.7671684559101245E-3</v>
      </c>
      <c r="E14" s="535"/>
      <c r="F14" s="535">
        <v>0</v>
      </c>
      <c r="G14" s="535">
        <v>0</v>
      </c>
      <c r="H14" s="535">
        <v>5.4765858765662689E-6</v>
      </c>
      <c r="I14" s="535">
        <v>3.8466290549650495E-6</v>
      </c>
      <c r="J14" s="535"/>
      <c r="K14" s="535"/>
      <c r="L14" s="535">
        <v>0</v>
      </c>
      <c r="M14" s="535">
        <v>4.5290350766162425E-2</v>
      </c>
      <c r="N14" s="535">
        <v>1.7710151849650896E-3</v>
      </c>
      <c r="O14" s="535"/>
      <c r="P14" s="535">
        <v>0</v>
      </c>
      <c r="Q14" s="535">
        <v>0</v>
      </c>
      <c r="R14" s="535">
        <v>9.3245480581318277E-2</v>
      </c>
      <c r="S14" s="535">
        <v>9.6776487076018408E-2</v>
      </c>
      <c r="T14" s="535">
        <v>3.4110442128275293E-3</v>
      </c>
      <c r="U14" s="535"/>
      <c r="V14" s="535">
        <v>0</v>
      </c>
      <c r="W14" s="535">
        <v>0</v>
      </c>
      <c r="X14" s="535">
        <v>5.8216469827970468E-6</v>
      </c>
      <c r="Y14" s="535">
        <v>3.4513059579001553E-6</v>
      </c>
      <c r="Z14" s="535"/>
      <c r="AA14" s="535"/>
      <c r="AB14" s="535">
        <v>0</v>
      </c>
      <c r="AC14" s="535">
        <v>9.6782308723001198E-2</v>
      </c>
      <c r="AD14" s="535">
        <v>3.4144954187854291E-3</v>
      </c>
      <c r="AE14" s="535"/>
      <c r="AF14" s="535">
        <v>0</v>
      </c>
      <c r="AG14" s="535">
        <v>0</v>
      </c>
      <c r="AH14" s="535">
        <v>0.12995908202455944</v>
      </c>
    </row>
    <row r="15" spans="1:35" x14ac:dyDescent="0.25">
      <c r="A15" s="344">
        <v>5</v>
      </c>
      <c r="B15" s="388" t="s">
        <v>533</v>
      </c>
      <c r="C15" s="535">
        <v>1.4195287092574871E-4</v>
      </c>
      <c r="D15" s="535">
        <v>0</v>
      </c>
      <c r="E15" s="535"/>
      <c r="F15" s="535">
        <v>0</v>
      </c>
      <c r="G15" s="535">
        <v>0</v>
      </c>
      <c r="H15" s="535">
        <v>0</v>
      </c>
      <c r="I15" s="535">
        <v>0</v>
      </c>
      <c r="J15" s="535"/>
      <c r="K15" s="535"/>
      <c r="L15" s="535">
        <v>0</v>
      </c>
      <c r="M15" s="535">
        <v>1.4195287092574871E-4</v>
      </c>
      <c r="N15" s="535">
        <v>0</v>
      </c>
      <c r="O15" s="535"/>
      <c r="P15" s="535">
        <v>0</v>
      </c>
      <c r="Q15" s="535">
        <v>0</v>
      </c>
      <c r="R15" s="535">
        <v>3.2509057626683808E-3</v>
      </c>
      <c r="S15" s="535">
        <v>1.8161106360651823E-4</v>
      </c>
      <c r="T15" s="535">
        <v>0</v>
      </c>
      <c r="U15" s="535"/>
      <c r="V15" s="535">
        <v>0</v>
      </c>
      <c r="W15" s="535">
        <v>0</v>
      </c>
      <c r="X15" s="535">
        <v>0</v>
      </c>
      <c r="Y15" s="535">
        <v>0</v>
      </c>
      <c r="Z15" s="535"/>
      <c r="AA15" s="535"/>
      <c r="AB15" s="535">
        <v>0</v>
      </c>
      <c r="AC15" s="535">
        <v>1.8161106360651823E-4</v>
      </c>
      <c r="AD15" s="535">
        <v>0</v>
      </c>
      <c r="AE15" s="535"/>
      <c r="AF15" s="535">
        <v>0</v>
      </c>
      <c r="AG15" s="535">
        <v>0</v>
      </c>
      <c r="AH15" s="535">
        <v>2.8607016241021421E-3</v>
      </c>
    </row>
    <row r="16" spans="1:35" x14ac:dyDescent="0.25">
      <c r="A16" s="344">
        <v>6</v>
      </c>
      <c r="B16" s="389" t="s">
        <v>1416</v>
      </c>
      <c r="C16" s="535"/>
      <c r="D16" s="535"/>
      <c r="E16" s="535"/>
      <c r="F16" s="535"/>
      <c r="G16" s="535"/>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row>
    <row r="17" spans="1:34" x14ac:dyDescent="0.25">
      <c r="A17" s="344">
        <v>7</v>
      </c>
      <c r="B17" s="389" t="s">
        <v>1466</v>
      </c>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row>
    <row r="18" spans="1:34" x14ac:dyDescent="0.25">
      <c r="A18" s="344">
        <v>8</v>
      </c>
      <c r="B18" s="389" t="s">
        <v>1418</v>
      </c>
      <c r="C18" s="535"/>
      <c r="D18" s="535"/>
      <c r="E18" s="535"/>
      <c r="F18" s="535"/>
      <c r="G18" s="535"/>
      <c r="H18" s="535"/>
      <c r="I18" s="535"/>
      <c r="J18" s="535"/>
      <c r="K18" s="535"/>
      <c r="L18" s="535"/>
      <c r="M18" s="535"/>
      <c r="N18" s="535"/>
      <c r="O18" s="535"/>
      <c r="P18" s="535"/>
      <c r="Q18" s="535"/>
      <c r="R18" s="535"/>
      <c r="S18" s="535"/>
      <c r="T18" s="535"/>
      <c r="U18" s="535"/>
      <c r="V18" s="536"/>
      <c r="W18" s="535"/>
      <c r="X18" s="535"/>
      <c r="Y18" s="535"/>
      <c r="Z18" s="535"/>
      <c r="AA18" s="535"/>
      <c r="AB18" s="535"/>
      <c r="AC18" s="535"/>
      <c r="AD18" s="535"/>
      <c r="AE18" s="535"/>
      <c r="AF18" s="535"/>
      <c r="AG18" s="535"/>
      <c r="AH18" s="535"/>
    </row>
    <row r="19" spans="1:34" ht="31" x14ac:dyDescent="0.25">
      <c r="A19" s="344">
        <v>9</v>
      </c>
      <c r="B19" s="386" t="s">
        <v>1467</v>
      </c>
      <c r="C19" s="535">
        <v>1.6281355133295257E-5</v>
      </c>
      <c r="D19" s="535">
        <v>1.2329058234320492E-6</v>
      </c>
      <c r="E19" s="535"/>
      <c r="F19" s="535">
        <v>0</v>
      </c>
      <c r="G19" s="535">
        <v>0</v>
      </c>
      <c r="H19" s="535">
        <v>0</v>
      </c>
      <c r="I19" s="535">
        <v>0</v>
      </c>
      <c r="J19" s="535"/>
      <c r="K19" s="535"/>
      <c r="L19" s="535">
        <v>0</v>
      </c>
      <c r="M19" s="535">
        <v>1.6281355133295257E-5</v>
      </c>
      <c r="N19" s="535">
        <v>1.2329058234320492E-6</v>
      </c>
      <c r="O19" s="535"/>
      <c r="P19" s="535">
        <v>0</v>
      </c>
      <c r="Q19" s="535">
        <v>0</v>
      </c>
      <c r="R19" s="535">
        <v>4.2521782765107434E-5</v>
      </c>
      <c r="S19" s="535">
        <v>1.6230874897530758E-6</v>
      </c>
      <c r="T19" s="535">
        <v>1.2003429050825641E-8</v>
      </c>
      <c r="U19" s="535"/>
      <c r="V19" s="535">
        <v>0</v>
      </c>
      <c r="W19" s="535">
        <v>-2.2626907925048964E-14</v>
      </c>
      <c r="X19" s="535">
        <v>0</v>
      </c>
      <c r="Y19" s="535">
        <v>0</v>
      </c>
      <c r="Z19" s="535"/>
      <c r="AA19" s="535"/>
      <c r="AB19" s="535">
        <v>0</v>
      </c>
      <c r="AC19" s="535">
        <v>1.6230874897530758E-6</v>
      </c>
      <c r="AD19" s="535">
        <v>1.2003429050825641E-8</v>
      </c>
      <c r="AE19" s="535"/>
      <c r="AF19" s="535">
        <v>0</v>
      </c>
      <c r="AG19" s="535">
        <v>-2.2626907925048964E-14</v>
      </c>
      <c r="AH19" s="535">
        <v>2.3379055081975084E-5</v>
      </c>
    </row>
    <row r="20" spans="1:34" x14ac:dyDescent="0.25">
      <c r="A20" s="344">
        <v>10</v>
      </c>
      <c r="B20" s="386" t="s">
        <v>539</v>
      </c>
      <c r="C20" s="536">
        <v>0.67790565991039098</v>
      </c>
      <c r="D20" s="536">
        <v>3.7579390869203866E-2</v>
      </c>
      <c r="E20" s="536"/>
      <c r="F20" s="536"/>
      <c r="G20" s="536"/>
      <c r="H20" s="537"/>
      <c r="I20" s="537"/>
      <c r="J20" s="537"/>
      <c r="K20" s="537"/>
      <c r="L20" s="537"/>
      <c r="M20" s="536">
        <v>0.67790565991039098</v>
      </c>
      <c r="N20" s="536">
        <v>3.7579390869203866E-2</v>
      </c>
      <c r="O20" s="536"/>
      <c r="P20" s="536"/>
      <c r="Q20" s="536"/>
      <c r="R20" s="536">
        <v>0.73384155379443561</v>
      </c>
      <c r="S20" s="536">
        <v>0.52895594057781914</v>
      </c>
      <c r="T20" s="536">
        <v>4.6884784703273383E-2</v>
      </c>
      <c r="U20" s="536"/>
      <c r="V20" s="536"/>
      <c r="W20" s="536"/>
      <c r="X20" s="537"/>
      <c r="Y20" s="537"/>
      <c r="Z20" s="537"/>
      <c r="AA20" s="537"/>
      <c r="AB20" s="537"/>
      <c r="AC20" s="536">
        <v>0.52895594057781914</v>
      </c>
      <c r="AD20" s="536">
        <v>4.6884784703273383E-2</v>
      </c>
      <c r="AE20" s="536"/>
      <c r="AF20" s="536"/>
      <c r="AG20" s="536"/>
      <c r="AH20" s="535">
        <v>0.41853609951757997</v>
      </c>
    </row>
    <row r="21" spans="1:34" ht="31" x14ac:dyDescent="0.25">
      <c r="A21" s="344">
        <v>11</v>
      </c>
      <c r="B21" s="389" t="s">
        <v>1420</v>
      </c>
      <c r="C21" s="535">
        <v>0.6199167453740011</v>
      </c>
      <c r="D21" s="535">
        <v>3.7579390869203866E-2</v>
      </c>
      <c r="E21" s="535"/>
      <c r="F21" s="535"/>
      <c r="G21" s="535"/>
      <c r="H21" s="537"/>
      <c r="I21" s="537"/>
      <c r="J21" s="537"/>
      <c r="K21" s="537"/>
      <c r="L21" s="537"/>
      <c r="M21" s="535">
        <v>0.6199167453740011</v>
      </c>
      <c r="N21" s="535">
        <v>3.7579390869203866E-2</v>
      </c>
      <c r="O21" s="535"/>
      <c r="P21" s="535"/>
      <c r="Q21" s="535"/>
      <c r="R21" s="535">
        <v>0.61676779122106706</v>
      </c>
      <c r="S21" s="535">
        <v>0.51665331121603308</v>
      </c>
      <c r="T21" s="535">
        <v>4.6884784703273383E-2</v>
      </c>
      <c r="U21" s="535"/>
      <c r="V21" s="535"/>
      <c r="W21" s="535"/>
      <c r="X21" s="537"/>
      <c r="Y21" s="537"/>
      <c r="Z21" s="537"/>
      <c r="AA21" s="537"/>
      <c r="AB21" s="537"/>
      <c r="AC21" s="535">
        <v>0.51665331121603308</v>
      </c>
      <c r="AD21" s="535">
        <v>4.6884784703273383E-2</v>
      </c>
      <c r="AE21" s="535"/>
      <c r="AF21" s="535"/>
      <c r="AG21" s="535"/>
      <c r="AH21" s="535">
        <v>0.32846242487236538</v>
      </c>
    </row>
    <row r="22" spans="1:34" x14ac:dyDescent="0.25">
      <c r="A22" s="344">
        <v>12</v>
      </c>
      <c r="B22" s="389" t="s">
        <v>1421</v>
      </c>
      <c r="C22" s="535">
        <v>4.9941922029648748E-2</v>
      </c>
      <c r="D22" s="535">
        <v>0</v>
      </c>
      <c r="E22" s="535"/>
      <c r="F22" s="535"/>
      <c r="G22" s="535"/>
      <c r="H22" s="537"/>
      <c r="I22" s="537"/>
      <c r="J22" s="537"/>
      <c r="K22" s="537"/>
      <c r="L22" s="537"/>
      <c r="M22" s="535">
        <v>4.9941922029648748E-2</v>
      </c>
      <c r="N22" s="535">
        <v>0</v>
      </c>
      <c r="O22" s="535"/>
      <c r="P22" s="535"/>
      <c r="Q22" s="535"/>
      <c r="R22" s="535">
        <v>4.5986616484928584E-2</v>
      </c>
      <c r="S22" s="535">
        <v>2.6230838201343164E-2</v>
      </c>
      <c r="T22" s="535">
        <v>0</v>
      </c>
      <c r="U22" s="535"/>
      <c r="V22" s="535"/>
      <c r="W22" s="535"/>
      <c r="X22" s="537"/>
      <c r="Y22" s="537"/>
      <c r="Z22" s="537"/>
      <c r="AA22" s="537"/>
      <c r="AB22" s="537"/>
      <c r="AC22" s="535">
        <v>2.6230838201343164E-2</v>
      </c>
      <c r="AD22" s="535">
        <v>0</v>
      </c>
      <c r="AE22" s="535"/>
      <c r="AF22" s="535"/>
      <c r="AG22" s="535"/>
      <c r="AH22" s="535">
        <v>1.6603105713130721E-2</v>
      </c>
    </row>
    <row r="23" spans="1:34" x14ac:dyDescent="0.25">
      <c r="A23" s="344">
        <v>13</v>
      </c>
      <c r="B23" s="389" t="s">
        <v>1422</v>
      </c>
      <c r="C23" s="535">
        <v>8.0469924067413708E-3</v>
      </c>
      <c r="D23" s="535"/>
      <c r="E23" s="535"/>
      <c r="F23" s="535"/>
      <c r="G23" s="535"/>
      <c r="H23" s="537"/>
      <c r="I23" s="537"/>
      <c r="J23" s="537"/>
      <c r="K23" s="537"/>
      <c r="L23" s="537"/>
      <c r="M23" s="535">
        <v>8.0469924067413708E-3</v>
      </c>
      <c r="N23" s="535"/>
      <c r="O23" s="535"/>
      <c r="P23" s="535"/>
      <c r="Q23" s="535"/>
      <c r="R23" s="535">
        <v>1.0036877748972861E-2</v>
      </c>
      <c r="S23" s="535">
        <v>1.1980161343125064E-2</v>
      </c>
      <c r="T23" s="535"/>
      <c r="U23" s="535"/>
      <c r="V23" s="535"/>
      <c r="W23" s="535"/>
      <c r="X23" s="537"/>
      <c r="Y23" s="537"/>
      <c r="Z23" s="537"/>
      <c r="AA23" s="537"/>
      <c r="AB23" s="537"/>
      <c r="AC23" s="535">
        <v>1.1980161343125064E-2</v>
      </c>
      <c r="AD23" s="535"/>
      <c r="AE23" s="535"/>
      <c r="AF23" s="535"/>
      <c r="AG23" s="535"/>
      <c r="AH23" s="535">
        <v>1.0828197865096385E-2</v>
      </c>
    </row>
    <row r="24" spans="1:34" x14ac:dyDescent="0.25">
      <c r="A24" s="344">
        <v>14</v>
      </c>
      <c r="B24" s="388" t="s">
        <v>1468</v>
      </c>
      <c r="C24" s="387"/>
      <c r="D24" s="387"/>
      <c r="E24" s="387"/>
      <c r="F24" s="387"/>
      <c r="G24" s="387"/>
      <c r="H24" s="390"/>
      <c r="I24" s="390"/>
      <c r="J24" s="390"/>
      <c r="K24" s="390"/>
      <c r="L24" s="390"/>
      <c r="M24" s="387"/>
      <c r="N24" s="387"/>
      <c r="O24" s="387"/>
      <c r="P24" s="387"/>
      <c r="Q24" s="387"/>
      <c r="R24" s="387"/>
      <c r="S24" s="387"/>
      <c r="T24" s="387"/>
      <c r="U24" s="387"/>
      <c r="V24" s="387"/>
      <c r="W24" s="387"/>
      <c r="X24" s="390"/>
      <c r="Y24" s="390"/>
      <c r="Z24" s="390"/>
      <c r="AA24" s="390"/>
      <c r="AB24" s="390"/>
      <c r="AC24" s="387"/>
      <c r="AD24" s="387"/>
      <c r="AE24" s="387"/>
      <c r="AF24" s="387"/>
      <c r="AG24" s="387"/>
      <c r="AH24" s="387"/>
    </row>
    <row r="25" spans="1:34" x14ac:dyDescent="0.25">
      <c r="A25" s="344">
        <v>15</v>
      </c>
      <c r="B25" s="389" t="s">
        <v>1424</v>
      </c>
      <c r="C25" s="387"/>
      <c r="D25" s="387"/>
      <c r="E25" s="387"/>
      <c r="F25" s="387"/>
      <c r="G25" s="387"/>
      <c r="H25" s="390"/>
      <c r="I25" s="390"/>
      <c r="J25" s="390"/>
      <c r="K25" s="390"/>
      <c r="L25" s="390"/>
      <c r="M25" s="387"/>
      <c r="N25" s="387"/>
      <c r="O25" s="387"/>
      <c r="P25" s="387"/>
      <c r="Q25" s="387"/>
      <c r="R25" s="387"/>
      <c r="S25" s="387"/>
      <c r="T25" s="387"/>
      <c r="U25" s="387"/>
      <c r="V25" s="387"/>
      <c r="W25" s="387"/>
      <c r="X25" s="390"/>
      <c r="Y25" s="390"/>
      <c r="Z25" s="390"/>
      <c r="AA25" s="390"/>
      <c r="AB25" s="390"/>
      <c r="AC25" s="387"/>
      <c r="AD25" s="387"/>
      <c r="AE25" s="387"/>
      <c r="AF25" s="387"/>
      <c r="AG25" s="387"/>
      <c r="AH25" s="387"/>
    </row>
    <row r="26" spans="1:34" x14ac:dyDescent="0.25">
      <c r="A26" s="344">
        <v>16</v>
      </c>
      <c r="B26" s="389" t="s">
        <v>1425</v>
      </c>
      <c r="C26" s="387"/>
      <c r="D26" s="387"/>
      <c r="E26" s="387"/>
      <c r="F26" s="387"/>
      <c r="G26" s="387"/>
      <c r="H26" s="376"/>
      <c r="I26" s="376"/>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87"/>
    </row>
    <row r="27" spans="1:34" ht="31" x14ac:dyDescent="0.25">
      <c r="A27" s="344">
        <v>17</v>
      </c>
      <c r="B27" s="403" t="s">
        <v>1426</v>
      </c>
      <c r="C27" s="387"/>
      <c r="D27" s="387"/>
      <c r="E27" s="387"/>
      <c r="F27" s="387"/>
      <c r="G27" s="387"/>
      <c r="H27" s="390"/>
      <c r="I27" s="390"/>
      <c r="J27" s="390"/>
      <c r="K27" s="390"/>
      <c r="L27" s="390"/>
      <c r="M27" s="387"/>
      <c r="N27" s="387"/>
      <c r="O27" s="387"/>
      <c r="P27" s="387"/>
      <c r="Q27" s="387"/>
      <c r="R27" s="387"/>
      <c r="S27" s="387"/>
      <c r="T27" s="387"/>
      <c r="U27" s="387"/>
      <c r="V27" s="387"/>
      <c r="W27" s="387"/>
      <c r="X27" s="390"/>
      <c r="Y27" s="390"/>
      <c r="Z27" s="390"/>
      <c r="AA27" s="390"/>
      <c r="AB27" s="390"/>
      <c r="AC27" s="387"/>
      <c r="AD27" s="387"/>
      <c r="AE27" s="387"/>
      <c r="AF27" s="387"/>
      <c r="AG27" s="387"/>
      <c r="AH27" s="387"/>
    </row>
    <row r="29" spans="1:34" x14ac:dyDescent="0.25">
      <c r="B29" s="739" t="s">
        <v>1581</v>
      </c>
      <c r="C29" s="787"/>
      <c r="D29" s="788"/>
    </row>
    <row r="30" spans="1:34" x14ac:dyDescent="0.25">
      <c r="B30" s="789"/>
      <c r="C30" s="790"/>
      <c r="D30" s="791"/>
    </row>
    <row r="31" spans="1:34" x14ac:dyDescent="0.25">
      <c r="B31" s="789"/>
      <c r="C31" s="790"/>
      <c r="D31" s="791"/>
    </row>
    <row r="32" spans="1:34" x14ac:dyDescent="0.25">
      <c r="B32" s="789"/>
      <c r="C32" s="790"/>
      <c r="D32" s="791"/>
    </row>
    <row r="33" spans="2:4" x14ac:dyDescent="0.25">
      <c r="B33" s="789"/>
      <c r="C33" s="790"/>
      <c r="D33" s="791"/>
    </row>
    <row r="34" spans="2:4" x14ac:dyDescent="0.25">
      <c r="B34" s="789"/>
      <c r="C34" s="790"/>
      <c r="D34" s="791"/>
    </row>
    <row r="35" spans="2:4" x14ac:dyDescent="0.25">
      <c r="B35" s="789"/>
      <c r="C35" s="790"/>
      <c r="D35" s="791"/>
    </row>
    <row r="36" spans="2:4" x14ac:dyDescent="0.25">
      <c r="B36" s="789"/>
      <c r="C36" s="790"/>
      <c r="D36" s="791"/>
    </row>
    <row r="37" spans="2:4" x14ac:dyDescent="0.25">
      <c r="B37" s="789"/>
      <c r="C37" s="790"/>
      <c r="D37" s="791"/>
    </row>
    <row r="38" spans="2:4" x14ac:dyDescent="0.25">
      <c r="B38" s="789"/>
      <c r="C38" s="790"/>
      <c r="D38" s="791"/>
    </row>
    <row r="39" spans="2:4" x14ac:dyDescent="0.25">
      <c r="B39" s="792"/>
      <c r="C39" s="793"/>
      <c r="D39" s="794"/>
    </row>
  </sheetData>
  <sheetProtection algorithmName="SHA-512" hashValue="FBiSEttOyEnxBrbOWsj1hAO9JMbfp07kQ2C83MD1i4ziCUU8G1TxWX/INtWf7zF/F/YAOTKcWDBY48Udh4REPQ==" saltValue="EQ09aSVisXODFvxAZsp9dQ==" spinCount="100000" sheet="1" objects="1" scenarios="1" formatColumns="0" formatRows="0"/>
  <mergeCells count="24">
    <mergeCell ref="Y9:AB9"/>
    <mergeCell ref="AD9:AG9"/>
    <mergeCell ref="C8:G8"/>
    <mergeCell ref="H8:L8"/>
    <mergeCell ref="M8:Q8"/>
    <mergeCell ref="R8:R10"/>
    <mergeCell ref="S8:W8"/>
    <mergeCell ref="X8:AB8"/>
    <mergeCell ref="B29:D39"/>
    <mergeCell ref="A5:B5"/>
    <mergeCell ref="C6:R6"/>
    <mergeCell ref="S6:AH6"/>
    <mergeCell ref="C7:G7"/>
    <mergeCell ref="H7:L7"/>
    <mergeCell ref="M7:Q7"/>
    <mergeCell ref="S7:W7"/>
    <mergeCell ref="X7:AB7"/>
    <mergeCell ref="AC7:AH7"/>
    <mergeCell ref="AC8:AG8"/>
    <mergeCell ref="AH8:AH10"/>
    <mergeCell ref="D9:G9"/>
    <mergeCell ref="I9:L9"/>
    <mergeCell ref="N9:Q9"/>
    <mergeCell ref="T9:W9"/>
  </mergeCells>
  <pageMargins left="0.7" right="0.7" top="0.75" bottom="0.75" header="0.3" footer="0.3"/>
  <pageSetup paperSize="9" orientation="portrait" r:id="rId1"/>
  <headerFooter>
    <oddHeader>&amp;L&amp;"Calibri"&amp;12&amp;K000000EBA Regular Use&amp;1#</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820E3-DBB9-4881-8970-41503935A9F6}">
  <sheetPr codeName="Blad49"/>
  <dimension ref="A1:G41"/>
  <sheetViews>
    <sheetView showGridLines="0" zoomScale="85" zoomScaleNormal="85" workbookViewId="0"/>
  </sheetViews>
  <sheetFormatPr defaultColWidth="8.81640625" defaultRowHeight="15.5" x14ac:dyDescent="0.35"/>
  <cols>
    <col min="1" max="1" width="3.453125" style="320" customWidth="1"/>
    <col min="2" max="2" width="60.7265625" style="320" customWidth="1"/>
    <col min="3" max="3" width="66.1796875" style="320" customWidth="1"/>
    <col min="4" max="4" width="35" style="320" bestFit="1" customWidth="1"/>
    <col min="5" max="5" width="35" style="320" customWidth="1"/>
    <col min="6" max="6" width="36.7265625" style="320" customWidth="1"/>
    <col min="7" max="7" width="94.453125" style="320" customWidth="1"/>
    <col min="8" max="16384" width="8.81640625" style="320"/>
  </cols>
  <sheetData>
    <row r="1" spans="1:7" ht="18.5" x14ac:dyDescent="0.45">
      <c r="A1" s="466" t="str">
        <f>'EU OV1'!A1</f>
        <v>Länsförsäkringar Bank group, Pillar 3 disclosure 2024 Q2</v>
      </c>
      <c r="C1" s="457"/>
    </row>
    <row r="2" spans="1:7" x14ac:dyDescent="0.35">
      <c r="A2" s="458" t="s">
        <v>1504</v>
      </c>
      <c r="C2" s="457"/>
    </row>
    <row r="3" spans="1:7" x14ac:dyDescent="0.35">
      <c r="A3" s="414" t="s">
        <v>1501</v>
      </c>
      <c r="C3" s="405"/>
    </row>
    <row r="4" spans="1:7" x14ac:dyDescent="0.35">
      <c r="B4" s="414"/>
      <c r="C4" s="405"/>
    </row>
    <row r="5" spans="1:7" x14ac:dyDescent="0.35">
      <c r="B5" s="334" t="s">
        <v>311</v>
      </c>
      <c r="C5" s="334" t="s">
        <v>312</v>
      </c>
      <c r="D5" s="334" t="s">
        <v>313</v>
      </c>
      <c r="E5" s="334" t="s">
        <v>347</v>
      </c>
      <c r="F5" s="334" t="s">
        <v>348</v>
      </c>
      <c r="G5" s="334" t="s">
        <v>399</v>
      </c>
    </row>
    <row r="6" spans="1:7" ht="15.75" customHeight="1" x14ac:dyDescent="0.35">
      <c r="B6" s="800" t="s">
        <v>1469</v>
      </c>
      <c r="C6" s="800" t="s">
        <v>1470</v>
      </c>
      <c r="D6" s="800" t="s">
        <v>1496</v>
      </c>
      <c r="E6" s="766" t="s">
        <v>1471</v>
      </c>
      <c r="F6" s="766" t="s">
        <v>1472</v>
      </c>
      <c r="G6" s="798" t="s">
        <v>1473</v>
      </c>
    </row>
    <row r="7" spans="1:7" x14ac:dyDescent="0.35">
      <c r="B7" s="801"/>
      <c r="C7" s="801"/>
      <c r="D7" s="801"/>
      <c r="E7" s="768"/>
      <c r="F7" s="768"/>
      <c r="G7" s="799"/>
    </row>
    <row r="8" spans="1:7" ht="15.75" customHeight="1" x14ac:dyDescent="0.35">
      <c r="A8" s="341">
        <v>1</v>
      </c>
      <c r="B8" s="748" t="s">
        <v>1474</v>
      </c>
      <c r="C8" s="341" t="s">
        <v>1465</v>
      </c>
      <c r="D8" s="448"/>
      <c r="E8" s="460"/>
      <c r="F8" s="460"/>
      <c r="G8" s="459"/>
    </row>
    <row r="9" spans="1:7" x14ac:dyDescent="0.35">
      <c r="A9" s="341">
        <v>2</v>
      </c>
      <c r="B9" s="769"/>
      <c r="C9" s="341" t="s">
        <v>535</v>
      </c>
      <c r="D9" s="456"/>
      <c r="E9" s="347"/>
      <c r="F9" s="347"/>
      <c r="G9" s="341"/>
    </row>
    <row r="10" spans="1:7" x14ac:dyDescent="0.35">
      <c r="A10" s="341">
        <v>3</v>
      </c>
      <c r="B10" s="769"/>
      <c r="C10" s="404" t="s">
        <v>1333</v>
      </c>
      <c r="D10" s="456"/>
      <c r="E10" s="347"/>
      <c r="F10" s="347"/>
      <c r="G10" s="341"/>
    </row>
    <row r="11" spans="1:7" x14ac:dyDescent="0.35">
      <c r="A11" s="341">
        <v>4</v>
      </c>
      <c r="B11" s="769"/>
      <c r="C11" s="341" t="s">
        <v>539</v>
      </c>
      <c r="D11" s="456"/>
      <c r="E11" s="347"/>
      <c r="F11" s="347"/>
      <c r="G11" s="341"/>
    </row>
    <row r="12" spans="1:7" x14ac:dyDescent="0.35">
      <c r="A12" s="341">
        <v>5</v>
      </c>
      <c r="B12" s="769"/>
      <c r="C12" s="404" t="s">
        <v>1334</v>
      </c>
      <c r="D12" s="456"/>
      <c r="E12" s="347"/>
      <c r="F12" s="347"/>
      <c r="G12" s="341"/>
    </row>
    <row r="13" spans="1:7" x14ac:dyDescent="0.35">
      <c r="A13" s="341">
        <v>6</v>
      </c>
      <c r="B13" s="769"/>
      <c r="C13" s="404" t="s">
        <v>1475</v>
      </c>
      <c r="D13" s="456"/>
      <c r="E13" s="347"/>
      <c r="F13" s="347"/>
      <c r="G13" s="341"/>
    </row>
    <row r="14" spans="1:7" x14ac:dyDescent="0.35">
      <c r="A14" s="341">
        <v>7</v>
      </c>
      <c r="B14" s="749"/>
      <c r="C14" s="341" t="s">
        <v>1476</v>
      </c>
      <c r="D14" s="448"/>
      <c r="E14" s="460"/>
      <c r="F14" s="460"/>
      <c r="G14" s="358"/>
    </row>
    <row r="15" spans="1:7" ht="15.75" customHeight="1" x14ac:dyDescent="0.35">
      <c r="A15" s="341">
        <v>8</v>
      </c>
      <c r="B15" s="748" t="s">
        <v>1477</v>
      </c>
      <c r="C15" s="341" t="s">
        <v>1465</v>
      </c>
      <c r="D15" s="448"/>
      <c r="E15" s="460"/>
      <c r="F15" s="460"/>
      <c r="G15" s="358"/>
    </row>
    <row r="16" spans="1:7" ht="31" x14ac:dyDescent="0.35">
      <c r="A16" s="341">
        <v>9</v>
      </c>
      <c r="B16" s="769"/>
      <c r="C16" s="341" t="s">
        <v>535</v>
      </c>
      <c r="D16" s="598">
        <v>1122825788.5</v>
      </c>
      <c r="E16" s="460" t="s">
        <v>1158</v>
      </c>
      <c r="F16" s="460" t="s">
        <v>1159</v>
      </c>
      <c r="G16" s="538" t="s">
        <v>1564</v>
      </c>
    </row>
    <row r="17" spans="1:7" x14ac:dyDescent="0.35">
      <c r="A17" s="341">
        <v>10</v>
      </c>
      <c r="B17" s="769"/>
      <c r="C17" s="404" t="s">
        <v>1333</v>
      </c>
      <c r="D17" s="456"/>
      <c r="E17" s="347"/>
      <c r="F17" s="347"/>
      <c r="G17" s="341"/>
    </row>
    <row r="18" spans="1:7" x14ac:dyDescent="0.35">
      <c r="A18" s="341">
        <v>11</v>
      </c>
      <c r="B18" s="769"/>
      <c r="C18" s="341" t="s">
        <v>539</v>
      </c>
      <c r="D18" s="448"/>
      <c r="E18" s="460"/>
      <c r="F18" s="460"/>
      <c r="G18" s="358"/>
    </row>
    <row r="19" spans="1:7" x14ac:dyDescent="0.35">
      <c r="A19" s="341">
        <v>12</v>
      </c>
      <c r="B19" s="769"/>
      <c r="C19" s="404" t="s">
        <v>1334</v>
      </c>
      <c r="D19" s="448"/>
      <c r="E19" s="460"/>
      <c r="F19" s="460"/>
      <c r="G19" s="358"/>
    </row>
    <row r="20" spans="1:7" x14ac:dyDescent="0.35">
      <c r="A20" s="341">
        <v>13</v>
      </c>
      <c r="B20" s="769"/>
      <c r="C20" s="404" t="s">
        <v>1475</v>
      </c>
      <c r="D20" s="456"/>
      <c r="E20" s="347"/>
      <c r="F20" s="347"/>
      <c r="G20" s="341"/>
    </row>
    <row r="21" spans="1:7" x14ac:dyDescent="0.35">
      <c r="A21" s="341">
        <v>14</v>
      </c>
      <c r="B21" s="749"/>
      <c r="C21" s="341" t="s">
        <v>1476</v>
      </c>
      <c r="D21" s="448"/>
      <c r="E21" s="460"/>
      <c r="F21" s="460"/>
      <c r="G21" s="358"/>
    </row>
    <row r="24" spans="1:7" ht="17.25" customHeight="1" x14ac:dyDescent="0.35">
      <c r="B24" s="739" t="s">
        <v>1582</v>
      </c>
      <c r="C24" s="740"/>
      <c r="D24" s="741"/>
    </row>
    <row r="25" spans="1:7" x14ac:dyDescent="0.35">
      <c r="B25" s="742"/>
      <c r="C25" s="743"/>
      <c r="D25" s="744"/>
    </row>
    <row r="26" spans="1:7" x14ac:dyDescent="0.35">
      <c r="B26" s="742"/>
      <c r="C26" s="743"/>
      <c r="D26" s="744"/>
    </row>
    <row r="27" spans="1:7" x14ac:dyDescent="0.35">
      <c r="B27" s="742"/>
      <c r="C27" s="743"/>
      <c r="D27" s="744"/>
    </row>
    <row r="28" spans="1:7" x14ac:dyDescent="0.35">
      <c r="B28" s="742"/>
      <c r="C28" s="743"/>
      <c r="D28" s="744"/>
    </row>
    <row r="29" spans="1:7" x14ac:dyDescent="0.35">
      <c r="B29" s="742"/>
      <c r="C29" s="743"/>
      <c r="D29" s="744"/>
    </row>
    <row r="30" spans="1:7" x14ac:dyDescent="0.35">
      <c r="B30" s="742"/>
      <c r="C30" s="743"/>
      <c r="D30" s="744"/>
    </row>
    <row r="31" spans="1:7" x14ac:dyDescent="0.35">
      <c r="B31" s="742"/>
      <c r="C31" s="743"/>
      <c r="D31" s="744"/>
    </row>
    <row r="32" spans="1:7" x14ac:dyDescent="0.35">
      <c r="B32" s="742"/>
      <c r="C32" s="743"/>
      <c r="D32" s="744"/>
    </row>
    <row r="33" spans="2:4" x14ac:dyDescent="0.35">
      <c r="B33" s="742"/>
      <c r="C33" s="743"/>
      <c r="D33" s="744"/>
    </row>
    <row r="34" spans="2:4" x14ac:dyDescent="0.35">
      <c r="B34" s="742"/>
      <c r="C34" s="743"/>
      <c r="D34" s="744"/>
    </row>
    <row r="35" spans="2:4" x14ac:dyDescent="0.35">
      <c r="B35" s="742"/>
      <c r="C35" s="743"/>
      <c r="D35" s="744"/>
    </row>
    <row r="36" spans="2:4" x14ac:dyDescent="0.35">
      <c r="B36" s="742"/>
      <c r="C36" s="743"/>
      <c r="D36" s="744"/>
    </row>
    <row r="37" spans="2:4" x14ac:dyDescent="0.35">
      <c r="B37" s="742"/>
      <c r="C37" s="743"/>
      <c r="D37" s="744"/>
    </row>
    <row r="38" spans="2:4" x14ac:dyDescent="0.35">
      <c r="B38" s="742"/>
      <c r="C38" s="743"/>
      <c r="D38" s="744"/>
    </row>
    <row r="39" spans="2:4" x14ac:dyDescent="0.35">
      <c r="B39" s="745"/>
      <c r="C39" s="746"/>
      <c r="D39" s="747"/>
    </row>
    <row r="40" spans="2:4" x14ac:dyDescent="0.35">
      <c r="B40" s="478"/>
      <c r="C40" s="478"/>
      <c r="D40" s="478"/>
    </row>
    <row r="41" spans="2:4" x14ac:dyDescent="0.35">
      <c r="B41" s="478"/>
      <c r="C41" s="478"/>
      <c r="D41" s="478"/>
    </row>
  </sheetData>
  <sheetProtection algorithmName="SHA-512" hashValue="h3aP027P96yTUWX+1yoZwNb94w7gJcCOjBE3nD9qFzV+9ynjjSC25bnXhAsFi/p3XKfio8b+iqTJSSPywjQdSQ==" saltValue="8uUpQ35OyVfRcwjAnCcQNA==" spinCount="100000" sheet="1" objects="1" scenarios="1" formatColumns="0" formatRows="0"/>
  <mergeCells count="9">
    <mergeCell ref="B24:D39"/>
    <mergeCell ref="E6:E7"/>
    <mergeCell ref="F6:F7"/>
    <mergeCell ref="G6:G7"/>
    <mergeCell ref="B8:B14"/>
    <mergeCell ref="B15:B21"/>
    <mergeCell ref="B6:B7"/>
    <mergeCell ref="C6:C7"/>
    <mergeCell ref="D6:D7"/>
  </mergeCells>
  <pageMargins left="0.7" right="0.7" top="0.75" bottom="0.75" header="0.3" footer="0.3"/>
  <pageSetup orientation="portrait" r:id="rId1"/>
  <headerFooter>
    <oddHeader>&amp;L&amp;"Calibri"&amp;12&amp;K000000EBA Regular Use&amp;1#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3093-F1AD-4328-9485-8981FC067067}">
  <sheetPr codeName="Sheet4"/>
  <dimension ref="A1:H81"/>
  <sheetViews>
    <sheetView showGridLines="0" zoomScale="85" zoomScaleNormal="85" zoomScaleSheetLayoutView="80" workbookViewId="0"/>
  </sheetViews>
  <sheetFormatPr defaultColWidth="9.1796875" defaultRowHeight="15.5" x14ac:dyDescent="0.35"/>
  <cols>
    <col min="1" max="1" width="7.54296875" style="142" customWidth="1"/>
    <col min="2" max="2" width="76.54296875" style="142" customWidth="1"/>
    <col min="3" max="4" width="21.81640625" style="286" customWidth="1"/>
    <col min="5" max="6" width="9.1796875" style="1"/>
    <col min="7" max="7" width="18.81640625" style="1" bestFit="1" customWidth="1"/>
    <col min="8" max="8" width="15.453125" style="1" bestFit="1" customWidth="1"/>
    <col min="9" max="16384" width="9.1796875" style="1"/>
  </cols>
  <sheetData>
    <row r="1" spans="1:4" ht="18.5" x14ac:dyDescent="0.45">
      <c r="A1" s="12" t="str">
        <f>'EU OV1'!A1</f>
        <v>Länsförsäkringar Bank group, Pillar 3 disclosure 2024 Q2</v>
      </c>
      <c r="B1" s="1"/>
      <c r="C1" s="283"/>
      <c r="D1" s="283"/>
    </row>
    <row r="2" spans="1:4" x14ac:dyDescent="0.35">
      <c r="A2" s="16" t="s">
        <v>53</v>
      </c>
      <c r="B2" s="1"/>
      <c r="C2" s="283"/>
      <c r="D2" s="283"/>
    </row>
    <row r="3" spans="1:4" x14ac:dyDescent="0.35">
      <c r="A3" s="16" t="s">
        <v>75</v>
      </c>
      <c r="B3" s="1"/>
      <c r="C3" s="283"/>
      <c r="D3" s="283"/>
    </row>
    <row r="4" spans="1:4" x14ac:dyDescent="0.35">
      <c r="A4" s="13"/>
      <c r="B4" s="1"/>
      <c r="C4" s="283"/>
      <c r="D4" s="283"/>
    </row>
    <row r="5" spans="1:4" x14ac:dyDescent="0.35">
      <c r="A5" s="81" t="s">
        <v>1026</v>
      </c>
      <c r="B5" s="52"/>
      <c r="C5" s="256" t="s">
        <v>311</v>
      </c>
      <c r="D5" s="256" t="s">
        <v>313</v>
      </c>
    </row>
    <row r="6" spans="1:4" ht="77.5" x14ac:dyDescent="0.35">
      <c r="A6" s="52"/>
      <c r="B6" s="435"/>
      <c r="C6" s="282" t="s">
        <v>1085</v>
      </c>
      <c r="D6" s="282" t="s">
        <v>870</v>
      </c>
    </row>
    <row r="7" spans="1:4" x14ac:dyDescent="0.35">
      <c r="A7" s="52"/>
      <c r="B7" s="102"/>
      <c r="C7" s="256" t="s">
        <v>871</v>
      </c>
      <c r="D7" s="282"/>
    </row>
    <row r="8" spans="1:4" ht="15.75" customHeight="1" x14ac:dyDescent="0.35">
      <c r="A8" s="47" t="s">
        <v>891</v>
      </c>
      <c r="B8" s="49"/>
      <c r="C8" s="284"/>
      <c r="D8" s="253"/>
    </row>
    <row r="9" spans="1:4" ht="15.75" customHeight="1" x14ac:dyDescent="0.35">
      <c r="A9" s="139">
        <v>1</v>
      </c>
      <c r="B9" s="6" t="s">
        <v>1031</v>
      </c>
      <c r="C9" s="489">
        <v>3063.873</v>
      </c>
      <c r="D9" s="18" t="s">
        <v>1045</v>
      </c>
    </row>
    <row r="10" spans="1:4" ht="15.75" customHeight="1" x14ac:dyDescent="0.35">
      <c r="A10" s="139">
        <v>2</v>
      </c>
      <c r="B10" s="6" t="s">
        <v>1032</v>
      </c>
      <c r="C10" s="489">
        <v>25026.755000000001</v>
      </c>
      <c r="D10" s="18" t="s">
        <v>1046</v>
      </c>
    </row>
    <row r="11" spans="1:4" ht="15.75" customHeight="1" x14ac:dyDescent="0.35">
      <c r="A11" s="139">
        <v>3</v>
      </c>
      <c r="B11" s="6" t="s">
        <v>1033</v>
      </c>
      <c r="C11" s="489">
        <v>3895.2640000000001</v>
      </c>
      <c r="D11" s="18" t="s">
        <v>1047</v>
      </c>
    </row>
    <row r="12" spans="1:4" ht="15.75" customHeight="1" x14ac:dyDescent="0.35">
      <c r="A12" s="139">
        <v>4</v>
      </c>
      <c r="B12" s="6" t="s">
        <v>1034</v>
      </c>
      <c r="C12" s="489">
        <v>404278.29300000001</v>
      </c>
      <c r="D12" s="18" t="s">
        <v>1048</v>
      </c>
    </row>
    <row r="13" spans="1:4" ht="15.75" customHeight="1" x14ac:dyDescent="0.35">
      <c r="A13" s="139">
        <v>5</v>
      </c>
      <c r="B13" s="6" t="s">
        <v>1035</v>
      </c>
      <c r="C13" s="489">
        <v>55120.031999999999</v>
      </c>
      <c r="D13" s="18" t="s">
        <v>1049</v>
      </c>
    </row>
    <row r="14" spans="1:4" ht="15.75" customHeight="1" x14ac:dyDescent="0.35">
      <c r="A14" s="139">
        <v>6</v>
      </c>
      <c r="B14" s="6" t="s">
        <v>1036</v>
      </c>
      <c r="C14" s="489">
        <v>110.85299999999999</v>
      </c>
      <c r="D14" s="18" t="s">
        <v>1050</v>
      </c>
    </row>
    <row r="15" spans="1:4" s="255" customFormat="1" ht="15.75" customHeight="1" x14ac:dyDescent="0.35">
      <c r="A15" s="139">
        <v>7</v>
      </c>
      <c r="B15" s="6" t="s">
        <v>1490</v>
      </c>
      <c r="C15" s="489">
        <v>5.1829999999999998</v>
      </c>
      <c r="D15" s="18" t="s">
        <v>1051</v>
      </c>
    </row>
    <row r="16" spans="1:4" ht="15.75" customHeight="1" x14ac:dyDescent="0.35">
      <c r="A16" s="139">
        <v>8</v>
      </c>
      <c r="B16" s="6" t="s">
        <v>1037</v>
      </c>
      <c r="C16" s="489">
        <v>3970.8139999999999</v>
      </c>
      <c r="D16" s="18" t="s">
        <v>1052</v>
      </c>
    </row>
    <row r="17" spans="1:7" ht="15.75" customHeight="1" x14ac:dyDescent="0.35">
      <c r="A17" s="139">
        <v>9</v>
      </c>
      <c r="B17" s="6" t="s">
        <v>1038</v>
      </c>
      <c r="C17" s="489">
        <v>-984.19799999999998</v>
      </c>
      <c r="D17" s="18" t="s">
        <v>1491</v>
      </c>
    </row>
    <row r="18" spans="1:7" ht="15.75" customHeight="1" x14ac:dyDescent="0.35">
      <c r="A18" s="139" t="s">
        <v>1106</v>
      </c>
      <c r="B18" s="6" t="s">
        <v>1039</v>
      </c>
      <c r="C18" s="489">
        <v>34.174402000000001</v>
      </c>
      <c r="D18" s="18" t="s">
        <v>1492</v>
      </c>
    </row>
    <row r="19" spans="1:7" ht="15.75" customHeight="1" x14ac:dyDescent="0.35">
      <c r="A19" s="139" t="s">
        <v>1107</v>
      </c>
      <c r="B19" s="6" t="s">
        <v>1040</v>
      </c>
      <c r="C19" s="489">
        <v>1425.7405979999999</v>
      </c>
      <c r="D19" s="18" t="s">
        <v>1488</v>
      </c>
    </row>
    <row r="20" spans="1:7" ht="15.75" customHeight="1" x14ac:dyDescent="0.35">
      <c r="A20" s="139">
        <v>11</v>
      </c>
      <c r="B20" s="6" t="s">
        <v>1041</v>
      </c>
      <c r="C20" s="489">
        <v>377.80399999999997</v>
      </c>
      <c r="D20" s="18" t="s">
        <v>1053</v>
      </c>
    </row>
    <row r="21" spans="1:7" ht="15.75" customHeight="1" x14ac:dyDescent="0.35">
      <c r="A21" s="139">
        <v>12</v>
      </c>
      <c r="B21" s="6" t="s">
        <v>1042</v>
      </c>
      <c r="C21" s="489">
        <v>39.78</v>
      </c>
      <c r="D21" s="18" t="s">
        <v>1054</v>
      </c>
    </row>
    <row r="22" spans="1:7" ht="15.75" customHeight="1" x14ac:dyDescent="0.35">
      <c r="A22" s="139">
        <v>13</v>
      </c>
      <c r="B22" s="6" t="s">
        <v>1043</v>
      </c>
      <c r="C22" s="489">
        <v>936.30799999999999</v>
      </c>
      <c r="D22" s="18" t="s">
        <v>1055</v>
      </c>
    </row>
    <row r="23" spans="1:7" ht="15.75" customHeight="1" x14ac:dyDescent="0.35">
      <c r="A23" s="139">
        <v>14</v>
      </c>
      <c r="B23" s="6" t="s">
        <v>1044</v>
      </c>
      <c r="C23" s="489">
        <v>729.87299999999993</v>
      </c>
      <c r="D23" s="18" t="s">
        <v>1493</v>
      </c>
    </row>
    <row r="24" spans="1:7" x14ac:dyDescent="0.35">
      <c r="A24" s="22">
        <v>15</v>
      </c>
      <c r="B24" s="71" t="s">
        <v>872</v>
      </c>
      <c r="C24" s="490">
        <v>498031</v>
      </c>
      <c r="D24" s="17"/>
      <c r="F24" s="312"/>
      <c r="G24" s="312"/>
    </row>
    <row r="25" spans="1:7" ht="15.75" customHeight="1" x14ac:dyDescent="0.35">
      <c r="A25" s="140" t="s">
        <v>892</v>
      </c>
      <c r="B25" s="141"/>
      <c r="C25" s="491"/>
      <c r="D25" s="492"/>
    </row>
    <row r="26" spans="1:7" s="142" customFormat="1" ht="15.75" customHeight="1" x14ac:dyDescent="0.35">
      <c r="A26" s="139">
        <v>1</v>
      </c>
      <c r="B26" s="6" t="s">
        <v>1056</v>
      </c>
      <c r="C26" s="489">
        <v>8173.3180000000002</v>
      </c>
      <c r="D26" s="18" t="s">
        <v>1070</v>
      </c>
    </row>
    <row r="27" spans="1:7" s="142" customFormat="1" ht="15.75" customHeight="1" x14ac:dyDescent="0.35">
      <c r="A27" s="139">
        <v>2</v>
      </c>
      <c r="B27" s="6" t="s">
        <v>1057</v>
      </c>
      <c r="C27" s="489">
        <v>152105.71399999998</v>
      </c>
      <c r="D27" s="18" t="s">
        <v>1071</v>
      </c>
    </row>
    <row r="28" spans="1:7" s="142" customFormat="1" ht="15.75" customHeight="1" x14ac:dyDescent="0.35">
      <c r="A28" s="139">
        <v>3</v>
      </c>
      <c r="B28" s="6" t="s">
        <v>1058</v>
      </c>
      <c r="C28" s="489">
        <v>300898.09100000001</v>
      </c>
      <c r="D28" s="18" t="s">
        <v>1072</v>
      </c>
    </row>
    <row r="29" spans="1:7" s="142" customFormat="1" ht="15.75" customHeight="1" x14ac:dyDescent="0.35">
      <c r="A29" s="139">
        <v>4</v>
      </c>
      <c r="B29" s="6" t="s">
        <v>1037</v>
      </c>
      <c r="C29" s="489">
        <v>3028.8980000000001</v>
      </c>
      <c r="D29" s="18" t="s">
        <v>1073</v>
      </c>
    </row>
    <row r="30" spans="1:7" s="142" customFormat="1" ht="15.75" customHeight="1" x14ac:dyDescent="0.35">
      <c r="A30" s="139">
        <v>5</v>
      </c>
      <c r="B30" s="6" t="s">
        <v>1038</v>
      </c>
      <c r="C30" s="489">
        <v>-3925.0889999999999</v>
      </c>
      <c r="D30" s="18" t="s">
        <v>1074</v>
      </c>
    </row>
    <row r="31" spans="1:7" s="142" customFormat="1" ht="15.75" customHeight="1" x14ac:dyDescent="0.35">
      <c r="A31" s="139">
        <v>6</v>
      </c>
      <c r="B31" s="6" t="s">
        <v>1059</v>
      </c>
      <c r="C31" s="489">
        <v>612.70699999999999</v>
      </c>
      <c r="D31" s="18" t="s">
        <v>1075</v>
      </c>
    </row>
    <row r="32" spans="1:7" s="142" customFormat="1" ht="15.75" customHeight="1" x14ac:dyDescent="0.35">
      <c r="A32" s="139">
        <v>7</v>
      </c>
      <c r="B32" s="6" t="s">
        <v>1060</v>
      </c>
      <c r="C32" s="489">
        <v>1497.0149999999999</v>
      </c>
      <c r="D32" s="18" t="s">
        <v>1076</v>
      </c>
    </row>
    <row r="33" spans="1:8" s="142" customFormat="1" ht="15.75" customHeight="1" x14ac:dyDescent="0.35">
      <c r="A33" s="139">
        <v>8</v>
      </c>
      <c r="B33" s="6" t="s">
        <v>1061</v>
      </c>
      <c r="C33" s="489">
        <v>7735.5269999999991</v>
      </c>
      <c r="D33" s="18" t="s">
        <v>1077</v>
      </c>
    </row>
    <row r="34" spans="1:8" s="142" customFormat="1" ht="15.75" customHeight="1" x14ac:dyDescent="0.35">
      <c r="A34" s="139">
        <v>9</v>
      </c>
      <c r="B34" s="6" t="s">
        <v>1062</v>
      </c>
      <c r="C34" s="489">
        <v>45.939</v>
      </c>
      <c r="D34" s="18" t="s">
        <v>1078</v>
      </c>
      <c r="H34" s="580"/>
    </row>
    <row r="35" spans="1:8" s="142" customFormat="1" ht="15.75" customHeight="1" x14ac:dyDescent="0.35">
      <c r="A35" s="139" t="s">
        <v>1106</v>
      </c>
      <c r="B35" s="254" t="s">
        <v>1063</v>
      </c>
      <c r="C35" s="489">
        <v>4.3709999999996398</v>
      </c>
      <c r="D35" s="18" t="s">
        <v>1109</v>
      </c>
    </row>
    <row r="36" spans="1:8" s="142" customFormat="1" ht="15.75" customHeight="1" x14ac:dyDescent="0.35">
      <c r="A36" s="139" t="s">
        <v>1107</v>
      </c>
      <c r="B36" s="257" t="s">
        <v>1108</v>
      </c>
      <c r="C36" s="489">
        <v>3089.9250000000002</v>
      </c>
      <c r="D36" s="18" t="s">
        <v>1110</v>
      </c>
    </row>
    <row r="37" spans="1:8" s="143" customFormat="1" x14ac:dyDescent="0.35">
      <c r="A37" s="75">
        <v>11</v>
      </c>
      <c r="B37" s="86" t="s">
        <v>873</v>
      </c>
      <c r="C37" s="493">
        <v>473266.41600000003</v>
      </c>
      <c r="D37" s="494"/>
    </row>
    <row r="38" spans="1:8" s="143" customFormat="1" ht="15.75" customHeight="1" x14ac:dyDescent="0.35">
      <c r="A38" s="47" t="s">
        <v>874</v>
      </c>
      <c r="B38" s="49"/>
      <c r="C38" s="495"/>
      <c r="D38" s="57"/>
    </row>
    <row r="39" spans="1:8" s="142" customFormat="1" ht="15.75" customHeight="1" x14ac:dyDescent="0.35">
      <c r="A39" s="212">
        <v>1</v>
      </c>
      <c r="B39" s="213" t="s">
        <v>1064</v>
      </c>
      <c r="C39" s="496">
        <v>2865</v>
      </c>
      <c r="D39" s="497" t="s">
        <v>1079</v>
      </c>
    </row>
    <row r="40" spans="1:8" s="142" customFormat="1" ht="15.75" customHeight="1" x14ac:dyDescent="0.35">
      <c r="A40" s="139">
        <v>2</v>
      </c>
      <c r="B40" s="6" t="s">
        <v>1065</v>
      </c>
      <c r="C40" s="489">
        <v>8242.5</v>
      </c>
      <c r="D40" s="18" t="s">
        <v>1080</v>
      </c>
      <c r="G40" s="579"/>
    </row>
    <row r="41" spans="1:8" s="142" customFormat="1" ht="15.75" customHeight="1" x14ac:dyDescent="0.35">
      <c r="A41" s="139">
        <v>3</v>
      </c>
      <c r="B41" s="6" t="s">
        <v>1066</v>
      </c>
      <c r="C41" s="489">
        <v>149.874</v>
      </c>
      <c r="D41" s="18" t="s">
        <v>1081</v>
      </c>
    </row>
    <row r="42" spans="1:8" s="142" customFormat="1" ht="15.75" customHeight="1" x14ac:dyDescent="0.35">
      <c r="A42" s="139">
        <v>4</v>
      </c>
      <c r="B42" s="6" t="s">
        <v>1067</v>
      </c>
      <c r="C42" s="489">
        <v>-240.08299999999997</v>
      </c>
      <c r="D42" s="18" t="s">
        <v>1082</v>
      </c>
    </row>
    <row r="43" spans="1:8" s="142" customFormat="1" ht="15.75" customHeight="1" x14ac:dyDescent="0.35">
      <c r="A43" s="139">
        <v>5</v>
      </c>
      <c r="B43" s="6" t="s">
        <v>1068</v>
      </c>
      <c r="C43" s="489">
        <v>2550</v>
      </c>
      <c r="D43" s="18" t="s">
        <v>1083</v>
      </c>
    </row>
    <row r="44" spans="1:8" s="142" customFormat="1" ht="15.75" customHeight="1" x14ac:dyDescent="0.35">
      <c r="A44" s="139" t="s">
        <v>1113</v>
      </c>
      <c r="B44" s="6" t="s">
        <v>1069</v>
      </c>
      <c r="C44" s="489">
        <v>10211.076000000001</v>
      </c>
      <c r="D44" s="18" t="s">
        <v>1111</v>
      </c>
    </row>
    <row r="45" spans="1:8" s="142" customFormat="1" ht="15.75" customHeight="1" x14ac:dyDescent="0.35">
      <c r="A45" s="139" t="s">
        <v>1114</v>
      </c>
      <c r="B45" s="6" t="s">
        <v>1115</v>
      </c>
      <c r="C45" s="489">
        <v>986.12400000000002</v>
      </c>
      <c r="D45" s="18" t="s">
        <v>1112</v>
      </c>
    </row>
    <row r="46" spans="1:8" x14ac:dyDescent="0.35">
      <c r="A46" s="22">
        <v>7</v>
      </c>
      <c r="B46" s="71" t="s">
        <v>875</v>
      </c>
      <c r="C46" s="498">
        <v>24764.103999999999</v>
      </c>
      <c r="D46" s="17" t="s">
        <v>1084</v>
      </c>
    </row>
    <row r="47" spans="1:8" x14ac:dyDescent="0.35">
      <c r="A47" s="6"/>
      <c r="B47" s="170" t="s">
        <v>1087</v>
      </c>
      <c r="C47" s="498">
        <v>498030.52</v>
      </c>
      <c r="D47" s="17"/>
    </row>
    <row r="48" spans="1:8" x14ac:dyDescent="0.35">
      <c r="A48" s="144"/>
      <c r="B48" s="145"/>
      <c r="C48" s="146"/>
      <c r="D48" s="146"/>
    </row>
    <row r="49" spans="1:4" x14ac:dyDescent="0.35">
      <c r="A49" s="144"/>
      <c r="B49" s="145"/>
      <c r="C49" s="285"/>
      <c r="D49" s="146"/>
    </row>
    <row r="50" spans="1:4" x14ac:dyDescent="0.35">
      <c r="A50" s="144"/>
      <c r="B50" s="145"/>
      <c r="C50" s="146"/>
      <c r="D50" s="146"/>
    </row>
    <row r="51" spans="1:4" x14ac:dyDescent="0.35">
      <c r="A51" s="144"/>
      <c r="B51" s="145"/>
      <c r="C51" s="146"/>
      <c r="D51" s="146"/>
    </row>
    <row r="52" spans="1:4" x14ac:dyDescent="0.35">
      <c r="A52" s="144"/>
      <c r="B52" s="147"/>
      <c r="C52" s="146"/>
      <c r="D52" s="146"/>
    </row>
    <row r="53" spans="1:4" x14ac:dyDescent="0.35">
      <c r="A53" s="144"/>
      <c r="B53" s="147"/>
      <c r="C53" s="146"/>
      <c r="D53" s="146"/>
    </row>
    <row r="54" spans="1:4" x14ac:dyDescent="0.35">
      <c r="A54" s="144"/>
      <c r="B54" s="147"/>
      <c r="C54" s="146"/>
      <c r="D54" s="146"/>
    </row>
    <row r="55" spans="1:4" x14ac:dyDescent="0.35">
      <c r="A55" s="144"/>
      <c r="B55" s="145"/>
      <c r="C55" s="146"/>
      <c r="D55" s="146"/>
    </row>
    <row r="56" spans="1:4" x14ac:dyDescent="0.35">
      <c r="A56" s="144"/>
      <c r="B56" s="148"/>
      <c r="C56" s="146"/>
      <c r="D56" s="146"/>
    </row>
    <row r="57" spans="1:4" x14ac:dyDescent="0.35">
      <c r="A57" s="667"/>
      <c r="B57" s="667"/>
      <c r="C57" s="667"/>
      <c r="D57" s="667"/>
    </row>
    <row r="58" spans="1:4" x14ac:dyDescent="0.35">
      <c r="A58" s="144"/>
      <c r="B58" s="145"/>
      <c r="C58" s="146"/>
      <c r="D58" s="146"/>
    </row>
    <row r="59" spans="1:4" x14ac:dyDescent="0.35">
      <c r="A59" s="144"/>
      <c r="B59" s="145"/>
      <c r="C59" s="146"/>
      <c r="D59" s="146"/>
    </row>
    <row r="60" spans="1:4" x14ac:dyDescent="0.35">
      <c r="A60" s="144"/>
      <c r="B60" s="145"/>
      <c r="C60" s="146"/>
      <c r="D60" s="146"/>
    </row>
    <row r="61" spans="1:4" x14ac:dyDescent="0.35">
      <c r="A61" s="144"/>
      <c r="B61" s="145"/>
      <c r="C61" s="146"/>
      <c r="D61" s="146"/>
    </row>
    <row r="62" spans="1:4" x14ac:dyDescent="0.35">
      <c r="A62" s="144"/>
      <c r="B62" s="145"/>
      <c r="C62" s="146"/>
      <c r="D62" s="146"/>
    </row>
    <row r="63" spans="1:4" x14ac:dyDescent="0.35">
      <c r="A63" s="144"/>
      <c r="B63" s="145"/>
      <c r="C63" s="146"/>
      <c r="D63" s="146"/>
    </row>
    <row r="64" spans="1:4" x14ac:dyDescent="0.35">
      <c r="A64" s="144"/>
      <c r="B64" s="145"/>
      <c r="C64" s="146"/>
      <c r="D64" s="146"/>
    </row>
    <row r="65" spans="1:4" x14ac:dyDescent="0.35">
      <c r="A65" s="144"/>
      <c r="B65" s="145"/>
      <c r="C65" s="146"/>
      <c r="D65" s="146"/>
    </row>
    <row r="66" spans="1:4" x14ac:dyDescent="0.35">
      <c r="A66" s="144"/>
      <c r="B66" s="145"/>
      <c r="C66" s="146"/>
      <c r="D66" s="146"/>
    </row>
    <row r="67" spans="1:4" x14ac:dyDescent="0.35">
      <c r="A67" s="144"/>
      <c r="B67" s="145"/>
      <c r="C67" s="146"/>
      <c r="D67" s="146"/>
    </row>
    <row r="68" spans="1:4" x14ac:dyDescent="0.35">
      <c r="A68" s="144"/>
      <c r="B68" s="147"/>
      <c r="C68" s="146"/>
      <c r="D68" s="146"/>
    </row>
    <row r="69" spans="1:4" x14ac:dyDescent="0.35">
      <c r="A69" s="144"/>
      <c r="B69" s="147"/>
      <c r="C69" s="146"/>
      <c r="D69" s="146"/>
    </row>
    <row r="70" spans="1:4" x14ac:dyDescent="0.35">
      <c r="A70" s="144"/>
      <c r="B70" s="147"/>
      <c r="C70" s="146"/>
      <c r="D70" s="146"/>
    </row>
    <row r="71" spans="1:4" x14ac:dyDescent="0.35">
      <c r="A71" s="144"/>
      <c r="B71" s="145"/>
      <c r="C71" s="146"/>
      <c r="D71" s="146"/>
    </row>
    <row r="72" spans="1:4" x14ac:dyDescent="0.35">
      <c r="A72" s="144"/>
      <c r="B72" s="145"/>
      <c r="C72" s="146"/>
      <c r="D72" s="146"/>
    </row>
    <row r="73" spans="1:4" x14ac:dyDescent="0.35">
      <c r="A73" s="144"/>
      <c r="B73" s="145"/>
      <c r="C73" s="146"/>
      <c r="D73" s="146"/>
    </row>
    <row r="74" spans="1:4" x14ac:dyDescent="0.35">
      <c r="A74" s="144"/>
      <c r="B74" s="148"/>
      <c r="C74" s="146"/>
      <c r="D74" s="146"/>
    </row>
    <row r="75" spans="1:4" x14ac:dyDescent="0.35">
      <c r="A75" s="148"/>
      <c r="B75" s="148"/>
      <c r="C75" s="281"/>
      <c r="D75" s="281"/>
    </row>
    <row r="76" spans="1:4" x14ac:dyDescent="0.35">
      <c r="A76" s="144"/>
      <c r="B76" s="145"/>
      <c r="C76" s="146"/>
      <c r="D76" s="146"/>
    </row>
    <row r="77" spans="1:4" x14ac:dyDescent="0.35">
      <c r="A77" s="144"/>
      <c r="B77" s="147"/>
      <c r="C77" s="146"/>
      <c r="D77" s="146"/>
    </row>
    <row r="78" spans="1:4" x14ac:dyDescent="0.35">
      <c r="A78" s="144"/>
      <c r="B78" s="147"/>
      <c r="C78" s="146"/>
      <c r="D78" s="146"/>
    </row>
    <row r="79" spans="1:4" x14ac:dyDescent="0.35">
      <c r="A79" s="144"/>
      <c r="B79" s="145"/>
      <c r="C79" s="146"/>
      <c r="D79" s="146"/>
    </row>
    <row r="80" spans="1:4" x14ac:dyDescent="0.35">
      <c r="A80" s="144"/>
      <c r="B80" s="145"/>
      <c r="C80" s="146"/>
      <c r="D80" s="146"/>
    </row>
    <row r="81" spans="1:4" x14ac:dyDescent="0.35">
      <c r="A81" s="144"/>
      <c r="B81" s="148"/>
      <c r="C81" s="146"/>
      <c r="D81" s="146"/>
    </row>
  </sheetData>
  <sheetProtection algorithmName="SHA-512" hashValue="LjGEXDJ0P69fsp634oCYGL4Jhb7vQfgYoSzCFXpITnvn9r4HFwBuyTbVoBAzCNbOXHlS9lpeLreqDPPUkbCcfQ==" saltValue="65uyl6QVa3dGA6eyJQeWCg==" spinCount="100000" sheet="1" objects="1" scenarios="1" formatColumns="0" formatRows="0"/>
  <mergeCells count="1">
    <mergeCell ref="A57:D57"/>
  </mergeCells>
  <pageMargins left="0.7" right="0.7" top="0.75" bottom="0.75" header="0.3" footer="0.3"/>
  <pageSetup paperSize="9" scale="65" fitToWidth="0" fitToHeight="0" orientation="portrait" r:id="rId1"/>
  <headerFooter>
    <oddFooter>&amp;C&amp;1#&amp;"Calibri"&amp;8&amp;K000000Informationsklass: K1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41EEB-ED67-4A4A-BDCB-283C8D7AB5DF}">
  <sheetPr codeName="Sheet7"/>
  <dimension ref="A1:O20"/>
  <sheetViews>
    <sheetView showGridLines="0" showZeros="0" zoomScale="85" zoomScaleNormal="85" workbookViewId="0"/>
  </sheetViews>
  <sheetFormatPr defaultColWidth="9.1796875" defaultRowHeight="15.5" x14ac:dyDescent="0.35"/>
  <cols>
    <col min="1" max="1" width="5.453125" style="1" customWidth="1"/>
    <col min="2" max="2" width="65.54296875" style="1" customWidth="1"/>
    <col min="3" max="15" width="21.81640625" style="1" customWidth="1"/>
    <col min="16" max="16384" width="9.1796875" style="1"/>
  </cols>
  <sheetData>
    <row r="1" spans="1:15" ht="18.5" x14ac:dyDescent="0.45">
      <c r="A1" s="12" t="str">
        <f>'EU OV1'!A1</f>
        <v>Länsförsäkringar Bank group, Pillar 3 disclosure 2024 Q2</v>
      </c>
    </row>
    <row r="2" spans="1:15" x14ac:dyDescent="0.35">
      <c r="A2" s="16" t="s">
        <v>1028</v>
      </c>
    </row>
    <row r="3" spans="1:15" x14ac:dyDescent="0.35">
      <c r="A3" s="16" t="s">
        <v>77</v>
      </c>
    </row>
    <row r="5" spans="1:15" x14ac:dyDescent="0.35">
      <c r="A5" s="81" t="s">
        <v>1026</v>
      </c>
      <c r="B5" s="52"/>
      <c r="C5" s="22" t="s">
        <v>311</v>
      </c>
      <c r="D5" s="22" t="s">
        <v>312</v>
      </c>
      <c r="E5" s="22" t="s">
        <v>313</v>
      </c>
      <c r="F5" s="22" t="s">
        <v>347</v>
      </c>
      <c r="G5" s="22" t="s">
        <v>348</v>
      </c>
      <c r="H5" s="22" t="s">
        <v>399</v>
      </c>
      <c r="I5" s="22" t="s">
        <v>300</v>
      </c>
      <c r="J5" s="22" t="s">
        <v>400</v>
      </c>
      <c r="K5" s="22" t="s">
        <v>401</v>
      </c>
      <c r="L5" s="22" t="s">
        <v>402</v>
      </c>
      <c r="M5" s="22" t="s">
        <v>403</v>
      </c>
      <c r="N5" s="22" t="s">
        <v>404</v>
      </c>
      <c r="O5" s="22" t="s">
        <v>405</v>
      </c>
    </row>
    <row r="6" spans="1:15" x14ac:dyDescent="0.35">
      <c r="A6" s="52"/>
      <c r="B6" s="52"/>
      <c r="C6" s="670" t="s">
        <v>406</v>
      </c>
      <c r="D6" s="671"/>
      <c r="E6" s="670" t="s">
        <v>407</v>
      </c>
      <c r="F6" s="671"/>
      <c r="G6" s="668" t="s">
        <v>408</v>
      </c>
      <c r="H6" s="668" t="s">
        <v>409</v>
      </c>
      <c r="I6" s="670" t="s">
        <v>410</v>
      </c>
      <c r="J6" s="672"/>
      <c r="K6" s="672"/>
      <c r="L6" s="671"/>
      <c r="M6" s="668" t="s">
        <v>411</v>
      </c>
      <c r="N6" s="668" t="s">
        <v>412</v>
      </c>
      <c r="O6" s="668" t="s">
        <v>413</v>
      </c>
    </row>
    <row r="7" spans="1:15" ht="77.5" x14ac:dyDescent="0.35">
      <c r="A7" s="52"/>
      <c r="B7" s="52"/>
      <c r="C7" s="183" t="s">
        <v>414</v>
      </c>
      <c r="D7" s="183" t="s">
        <v>415</v>
      </c>
      <c r="E7" s="183" t="s">
        <v>416</v>
      </c>
      <c r="F7" s="183" t="s">
        <v>417</v>
      </c>
      <c r="G7" s="669"/>
      <c r="H7" s="669"/>
      <c r="I7" s="183" t="s">
        <v>418</v>
      </c>
      <c r="J7" s="183" t="s">
        <v>407</v>
      </c>
      <c r="K7" s="183" t="s">
        <v>419</v>
      </c>
      <c r="L7" s="66" t="s">
        <v>420</v>
      </c>
      <c r="M7" s="669"/>
      <c r="N7" s="669"/>
      <c r="O7" s="669"/>
    </row>
    <row r="8" spans="1:15" x14ac:dyDescent="0.35">
      <c r="A8" s="198" t="s">
        <v>421</v>
      </c>
      <c r="B8" s="184" t="s">
        <v>422</v>
      </c>
      <c r="C8" s="199"/>
      <c r="D8" s="199"/>
      <c r="E8" s="199"/>
      <c r="F8" s="199"/>
      <c r="G8" s="199"/>
      <c r="H8" s="199"/>
      <c r="I8" s="199"/>
      <c r="J8" s="199"/>
      <c r="K8" s="199"/>
      <c r="L8" s="199"/>
      <c r="M8" s="199"/>
      <c r="N8" s="200"/>
      <c r="O8" s="201"/>
    </row>
    <row r="9" spans="1:15" x14ac:dyDescent="0.35">
      <c r="A9" s="51"/>
      <c r="B9" s="235" t="s">
        <v>1128</v>
      </c>
      <c r="C9" s="240">
        <v>2267</v>
      </c>
      <c r="D9" s="240"/>
      <c r="E9" s="240"/>
      <c r="F9" s="240"/>
      <c r="G9" s="240"/>
      <c r="H9" s="240">
        <v>2267</v>
      </c>
      <c r="I9" s="240">
        <v>18</v>
      </c>
      <c r="J9" s="240"/>
      <c r="K9" s="240"/>
      <c r="L9" s="240">
        <v>18</v>
      </c>
      <c r="M9" s="240">
        <v>225</v>
      </c>
      <c r="N9" s="551">
        <v>0.47</v>
      </c>
      <c r="O9" s="552">
        <v>2</v>
      </c>
    </row>
    <row r="10" spans="1:15" x14ac:dyDescent="0.35">
      <c r="A10" s="51"/>
      <c r="B10" s="235" t="s">
        <v>1129</v>
      </c>
      <c r="C10" s="240">
        <v>1063</v>
      </c>
      <c r="D10" s="240"/>
      <c r="E10" s="240"/>
      <c r="F10" s="240"/>
      <c r="G10" s="240"/>
      <c r="H10" s="240">
        <v>1063</v>
      </c>
      <c r="I10" s="240">
        <v>9</v>
      </c>
      <c r="J10" s="240"/>
      <c r="K10" s="240"/>
      <c r="L10" s="240">
        <v>9</v>
      </c>
      <c r="M10" s="240">
        <v>112.5</v>
      </c>
      <c r="N10" s="551">
        <v>0.23</v>
      </c>
      <c r="O10" s="552">
        <v>2</v>
      </c>
    </row>
    <row r="11" spans="1:15" x14ac:dyDescent="0.35">
      <c r="A11" s="7"/>
      <c r="B11" s="236" t="s">
        <v>1130</v>
      </c>
      <c r="C11" s="442">
        <v>45208</v>
      </c>
      <c r="D11" s="99">
        <v>407945</v>
      </c>
      <c r="E11" s="442"/>
      <c r="F11" s="442"/>
      <c r="G11" s="442"/>
      <c r="H11" s="442">
        <v>453153</v>
      </c>
      <c r="I11" s="442">
        <v>3813</v>
      </c>
      <c r="J11" s="442"/>
      <c r="K11" s="442"/>
      <c r="L11" s="442">
        <v>3813</v>
      </c>
      <c r="M11" s="442">
        <v>47662.5</v>
      </c>
      <c r="N11" s="552">
        <v>99.28</v>
      </c>
      <c r="O11" s="552">
        <v>2</v>
      </c>
    </row>
    <row r="12" spans="1:15" s="255" customFormat="1" x14ac:dyDescent="0.35">
      <c r="A12" s="7"/>
      <c r="B12" s="236" t="s">
        <v>1568</v>
      </c>
      <c r="C12" s="442">
        <v>170</v>
      </c>
      <c r="D12" s="99"/>
      <c r="E12" s="442"/>
      <c r="F12" s="442"/>
      <c r="G12" s="442"/>
      <c r="H12" s="442">
        <v>170</v>
      </c>
      <c r="I12" s="442">
        <v>1</v>
      </c>
      <c r="J12" s="442"/>
      <c r="K12" s="442"/>
      <c r="L12" s="442">
        <v>1</v>
      </c>
      <c r="M12" s="442">
        <v>12.5</v>
      </c>
      <c r="N12" s="552">
        <v>2.5999999999999999E-2</v>
      </c>
      <c r="O12" s="552">
        <v>2</v>
      </c>
    </row>
    <row r="13" spans="1:15" x14ac:dyDescent="0.35">
      <c r="A13" s="22" t="s">
        <v>423</v>
      </c>
      <c r="B13" s="71" t="s">
        <v>346</v>
      </c>
      <c r="C13" s="99">
        <v>48708</v>
      </c>
      <c r="D13" s="99">
        <v>407951</v>
      </c>
      <c r="E13" s="99"/>
      <c r="F13" s="99"/>
      <c r="G13" s="99"/>
      <c r="H13" s="99">
        <v>456483</v>
      </c>
      <c r="I13" s="99">
        <v>3841</v>
      </c>
      <c r="J13" s="99"/>
      <c r="K13" s="99"/>
      <c r="L13" s="99">
        <v>3840</v>
      </c>
      <c r="M13" s="99">
        <v>48010</v>
      </c>
      <c r="N13" s="573">
        <v>100</v>
      </c>
      <c r="O13" s="229"/>
    </row>
    <row r="15" spans="1:15" x14ac:dyDescent="0.35">
      <c r="C15" s="224"/>
      <c r="D15" s="224"/>
      <c r="E15" s="224"/>
      <c r="F15" s="224"/>
      <c r="G15" s="224"/>
      <c r="H15" s="224"/>
      <c r="I15" s="224"/>
      <c r="J15" s="224"/>
      <c r="K15" s="224"/>
      <c r="L15" s="224"/>
      <c r="M15" s="224"/>
      <c r="N15" s="224"/>
      <c r="O15" s="224"/>
    </row>
    <row r="16" spans="1:15" x14ac:dyDescent="0.35">
      <c r="C16" s="247"/>
      <c r="D16" s="247"/>
      <c r="E16" s="247"/>
      <c r="F16" s="247"/>
      <c r="G16" s="247"/>
      <c r="H16" s="247"/>
      <c r="I16" s="247"/>
      <c r="J16" s="247"/>
      <c r="K16" s="247"/>
      <c r="L16" s="247"/>
      <c r="M16" s="247"/>
      <c r="N16" s="247"/>
      <c r="O16" s="224"/>
    </row>
    <row r="17" spans="14:14" x14ac:dyDescent="0.35">
      <c r="N17" s="250"/>
    </row>
    <row r="20" spans="14:14" x14ac:dyDescent="0.35">
      <c r="N20" s="249"/>
    </row>
  </sheetData>
  <sheetProtection algorithmName="SHA-512" hashValue="13ssn6a7nIKK/SSOc/SNWGplisIa+lWOnC1yWJjrNDdO33uvBT0ct44ekwW+4xqo1ihQ4/Wf6L6QK3HN8GcK9A==" saltValue="5xHqcvfZVmIRqunDfLoU2Q==" spinCount="100000" sheet="1" objects="1" scenarios="1" formatColumns="0" formatRows="0"/>
  <mergeCells count="8">
    <mergeCell ref="N6:N7"/>
    <mergeCell ref="O6:O7"/>
    <mergeCell ref="C6:D6"/>
    <mergeCell ref="E6:F6"/>
    <mergeCell ref="G6:G7"/>
    <mergeCell ref="H6:H7"/>
    <mergeCell ref="I6:L6"/>
    <mergeCell ref="M6:M7"/>
  </mergeCells>
  <pageMargins left="0.7" right="0.7" top="0.75" bottom="0.75" header="0.3" footer="0.3"/>
  <pageSetup paperSize="9" scale="35" fitToWidth="0" fitToHeight="0" orientation="landscape" r:id="rId1"/>
  <headerFooter>
    <oddFooter>&amp;C&amp;1#&amp;"Calibri"&amp;8&amp;K000000Informationsklass: K1</oddFooter>
  </headerFooter>
  <ignoredErrors>
    <ignoredError sqref="A13 A8 A1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AFCA8-B25A-4BC1-BA19-7AA91ED8BC90}">
  <sheetPr codeName="Sheet8"/>
  <dimension ref="A1:C8"/>
  <sheetViews>
    <sheetView showGridLines="0" zoomScale="85" zoomScaleNormal="85" workbookViewId="0"/>
  </sheetViews>
  <sheetFormatPr defaultColWidth="9.1796875" defaultRowHeight="15.5" x14ac:dyDescent="0.35"/>
  <cols>
    <col min="1" max="1" width="5.453125" style="1" customWidth="1"/>
    <col min="2" max="2" width="65.54296875" style="1" customWidth="1"/>
    <col min="3" max="3" width="21.81640625" style="1" customWidth="1"/>
    <col min="4" max="16384" width="9.1796875" style="1"/>
  </cols>
  <sheetData>
    <row r="1" spans="1:3" ht="18.5" x14ac:dyDescent="0.45">
      <c r="A1" s="12" t="str">
        <f>'EU OV1'!A1</f>
        <v>Länsförsäkringar Bank group, Pillar 3 disclosure 2024 Q2</v>
      </c>
    </row>
    <row r="2" spans="1:3" x14ac:dyDescent="0.35">
      <c r="A2" s="16" t="s">
        <v>1027</v>
      </c>
    </row>
    <row r="3" spans="1:3" x14ac:dyDescent="0.35">
      <c r="A3" s="16" t="s">
        <v>78</v>
      </c>
    </row>
    <row r="5" spans="1:3" x14ac:dyDescent="0.35">
      <c r="A5" s="81" t="s">
        <v>1026</v>
      </c>
      <c r="B5" s="52"/>
      <c r="C5" s="22" t="s">
        <v>311</v>
      </c>
    </row>
    <row r="6" spans="1:3" x14ac:dyDescent="0.35">
      <c r="A6" s="22">
        <v>1</v>
      </c>
      <c r="B6" s="70" t="s">
        <v>424</v>
      </c>
      <c r="C6" s="313">
        <v>132124</v>
      </c>
    </row>
    <row r="7" spans="1:3" x14ac:dyDescent="0.35">
      <c r="A7" s="22" t="s">
        <v>105</v>
      </c>
      <c r="B7" s="70" t="s">
        <v>425</v>
      </c>
      <c r="C7" s="441">
        <v>0.02</v>
      </c>
    </row>
    <row r="8" spans="1:3" x14ac:dyDescent="0.35">
      <c r="A8" s="22" t="s">
        <v>107</v>
      </c>
      <c r="B8" s="70" t="s">
        <v>426</v>
      </c>
      <c r="C8" s="313">
        <v>2642</v>
      </c>
    </row>
  </sheetData>
  <sheetProtection algorithmName="SHA-512" hashValue="/Zx42FCfiUQK0nFlzH3w5WDkSMlSul8Vc/excA0PzKxT+ZnZd8SrR0uh7YA0wS53F2/2/4WuQEWZ7p8OupE/Zg==" saltValue="/WsHi2bZQMPoQRynkDjXJg==" spinCount="100000" sheet="1" objects="1" scenarios="1" formatColumns="0" formatRows="0"/>
  <pageMargins left="0.7" right="0.7" top="0.75" bottom="0.75" header="0.3" footer="0.3"/>
  <pageSetup paperSize="9" scale="85" fitToWidth="0" fitToHeight="0" orientation="portrait" r:id="rId1"/>
  <headerFooter>
    <oddFooter>&amp;C&amp;1#&amp;"Calibri"&amp;8&amp;K000000Informationsklass: K1</oddFooter>
  </headerFooter>
  <ignoredErrors>
    <ignoredError sqref="A7:A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984AD-3E98-4979-A4D9-A9A968380D37}">
  <sheetPr codeName="Blad13"/>
  <dimension ref="A1:E21"/>
  <sheetViews>
    <sheetView showGridLines="0" zoomScale="85" zoomScaleNormal="85" workbookViewId="0"/>
  </sheetViews>
  <sheetFormatPr defaultColWidth="9.1796875" defaultRowHeight="15.5" x14ac:dyDescent="0.35"/>
  <cols>
    <col min="1" max="1" width="8.7265625" style="255" customWidth="1"/>
    <col min="2" max="2" width="76.54296875" style="255" customWidth="1"/>
    <col min="3" max="3" width="21.81640625" style="255" customWidth="1"/>
    <col min="4" max="4" width="5.81640625" style="255" customWidth="1"/>
    <col min="5" max="16384" width="9.1796875" style="255"/>
  </cols>
  <sheetData>
    <row r="1" spans="1:3" ht="18.5" x14ac:dyDescent="0.45">
      <c r="A1" s="12" t="str">
        <f>'EU OV1'!A1</f>
        <v>Länsförsäkringar Bank group, Pillar 3 disclosure 2024 Q2</v>
      </c>
    </row>
    <row r="2" spans="1:3" x14ac:dyDescent="0.35">
      <c r="A2" s="16" t="s">
        <v>68</v>
      </c>
    </row>
    <row r="3" spans="1:3" x14ac:dyDescent="0.35">
      <c r="A3" s="16" t="s">
        <v>92</v>
      </c>
    </row>
    <row r="5" spans="1:3" x14ac:dyDescent="0.35">
      <c r="A5" s="50" t="s">
        <v>1026</v>
      </c>
      <c r="B5" s="62"/>
      <c r="C5" s="279" t="s">
        <v>751</v>
      </c>
    </row>
    <row r="6" spans="1:3" x14ac:dyDescent="0.35">
      <c r="A6" s="63"/>
      <c r="B6" s="52"/>
      <c r="C6" s="279" t="s">
        <v>752</v>
      </c>
    </row>
    <row r="7" spans="1:3" x14ac:dyDescent="0.35">
      <c r="A7" s="256" t="s">
        <v>100</v>
      </c>
      <c r="B7" s="280" t="s">
        <v>753</v>
      </c>
      <c r="C7" s="443">
        <v>498031</v>
      </c>
    </row>
    <row r="8" spans="1:3" ht="31.5" customHeight="1" x14ac:dyDescent="0.35">
      <c r="A8" s="256" t="s">
        <v>105</v>
      </c>
      <c r="B8" s="280" t="s">
        <v>754</v>
      </c>
      <c r="C8" s="583"/>
    </row>
    <row r="9" spans="1:3" ht="31.5" customHeight="1" x14ac:dyDescent="0.35">
      <c r="A9" s="256" t="s">
        <v>107</v>
      </c>
      <c r="B9" s="280" t="s">
        <v>755</v>
      </c>
      <c r="C9" s="443"/>
    </row>
    <row r="10" spans="1:3" ht="31.5" customHeight="1" x14ac:dyDescent="0.35">
      <c r="A10" s="256" t="s">
        <v>111</v>
      </c>
      <c r="B10" s="280" t="s">
        <v>756</v>
      </c>
      <c r="C10" s="443"/>
    </row>
    <row r="11" spans="1:3" ht="47.25" customHeight="1" x14ac:dyDescent="0.35">
      <c r="A11" s="256" t="s">
        <v>113</v>
      </c>
      <c r="B11" s="280" t="s">
        <v>757</v>
      </c>
      <c r="C11" s="443"/>
    </row>
    <row r="12" spans="1:3" ht="31.5" customHeight="1" x14ac:dyDescent="0.35">
      <c r="A12" s="256" t="s">
        <v>117</v>
      </c>
      <c r="B12" s="280" t="s">
        <v>758</v>
      </c>
      <c r="C12" s="443"/>
    </row>
    <row r="13" spans="1:3" x14ac:dyDescent="0.35">
      <c r="A13" s="256" t="s">
        <v>120</v>
      </c>
      <c r="B13" s="280" t="s">
        <v>759</v>
      </c>
      <c r="C13" s="443"/>
    </row>
    <row r="14" spans="1:3" x14ac:dyDescent="0.35">
      <c r="A14" s="256" t="s">
        <v>122</v>
      </c>
      <c r="B14" s="280" t="s">
        <v>760</v>
      </c>
      <c r="C14" s="443">
        <v>-1624</v>
      </c>
    </row>
    <row r="15" spans="1:3" x14ac:dyDescent="0.35">
      <c r="A15" s="256" t="s">
        <v>124</v>
      </c>
      <c r="B15" s="280" t="s">
        <v>761</v>
      </c>
      <c r="C15" s="443">
        <v>3</v>
      </c>
    </row>
    <row r="16" spans="1:3" ht="31.5" customHeight="1" x14ac:dyDescent="0.35">
      <c r="A16" s="256" t="s">
        <v>126</v>
      </c>
      <c r="B16" s="280" t="s">
        <v>762</v>
      </c>
      <c r="C16" s="443">
        <v>23536</v>
      </c>
    </row>
    <row r="17" spans="1:5" ht="31.5" customHeight="1" x14ac:dyDescent="0.35">
      <c r="A17" s="256" t="s">
        <v>128</v>
      </c>
      <c r="B17" s="280" t="s">
        <v>763</v>
      </c>
      <c r="C17" s="443"/>
    </row>
    <row r="18" spans="1:5" ht="31.5" customHeight="1" x14ac:dyDescent="0.35">
      <c r="A18" s="256" t="s">
        <v>764</v>
      </c>
      <c r="B18" s="280" t="s">
        <v>765</v>
      </c>
      <c r="C18" s="443"/>
    </row>
    <row r="19" spans="1:5" ht="31.5" customHeight="1" x14ac:dyDescent="0.35">
      <c r="A19" s="256" t="s">
        <v>766</v>
      </c>
      <c r="B19" s="280" t="s">
        <v>767</v>
      </c>
      <c r="C19" s="443"/>
    </row>
    <row r="20" spans="1:5" x14ac:dyDescent="0.35">
      <c r="A20" s="256" t="s">
        <v>130</v>
      </c>
      <c r="B20" s="280" t="s">
        <v>768</v>
      </c>
      <c r="C20" s="443">
        <v>-2753</v>
      </c>
      <c r="E20" s="224"/>
    </row>
    <row r="21" spans="1:5" x14ac:dyDescent="0.35">
      <c r="A21" s="256" t="s">
        <v>132</v>
      </c>
      <c r="B21" s="280" t="s">
        <v>379</v>
      </c>
      <c r="C21" s="443">
        <v>517193</v>
      </c>
    </row>
  </sheetData>
  <sheetProtection algorithmName="SHA-512" hashValue="2rDoVZfsXxfHlGaArqJY6n1fc04r5h5I0/gHZQ0pOl+lZS3uJlKbyEp9S71E1+o6Yat+VRvfrzqQkO+D1V4bZw==" saltValue="kXQ5bol+yn6PXa17tq8ECA==" spinCount="100000" sheet="1" objects="1" scenarios="1" formatColumns="0" formatRows="0"/>
  <pageMargins left="0.7" right="0.7" top="0.75" bottom="0.75" header="0.3" footer="0.3"/>
  <pageSetup paperSize="9" scale="64" fitToWidth="0" fitToHeight="0" orientation="portrait" r:id="rId1"/>
  <headerFooter>
    <oddFooter>&amp;C&amp;1#&amp;"Calibri"&amp;8&amp;K000000Informationsklass: K1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8ADCB-C08A-4188-876D-62AA87AC77C7}">
  <sheetPr codeName="Sheet12"/>
  <dimension ref="A1:D73"/>
  <sheetViews>
    <sheetView showGridLines="0" showZeros="0" zoomScale="85" zoomScaleNormal="85" workbookViewId="0"/>
  </sheetViews>
  <sheetFormatPr defaultColWidth="9.1796875" defaultRowHeight="15.5" x14ac:dyDescent="0.35"/>
  <cols>
    <col min="1" max="1" width="8.7265625" style="1" customWidth="1"/>
    <col min="2" max="2" width="65.54296875" style="1" customWidth="1"/>
    <col min="3" max="4" width="21.81640625" style="1" customWidth="1"/>
    <col min="5" max="16384" width="9.1796875" style="1"/>
  </cols>
  <sheetData>
    <row r="1" spans="1:4" ht="18.5" x14ac:dyDescent="0.45">
      <c r="A1" s="12" t="str">
        <f>'EU OV1'!A1</f>
        <v>Länsförsäkringar Bank group, Pillar 3 disclosure 2024 Q2</v>
      </c>
    </row>
    <row r="2" spans="1:4" x14ac:dyDescent="0.35">
      <c r="A2" s="16" t="s">
        <v>1022</v>
      </c>
    </row>
    <row r="3" spans="1:4" x14ac:dyDescent="0.35">
      <c r="A3" s="16" t="s">
        <v>1090</v>
      </c>
    </row>
    <row r="5" spans="1:4" x14ac:dyDescent="0.35">
      <c r="A5" s="50" t="s">
        <v>1026</v>
      </c>
      <c r="B5" s="54"/>
      <c r="C5" s="673" t="s">
        <v>769</v>
      </c>
      <c r="D5" s="673"/>
    </row>
    <row r="6" spans="1:4" x14ac:dyDescent="0.35">
      <c r="A6" s="55"/>
      <c r="B6" s="52"/>
      <c r="C6" s="22" t="s">
        <v>751</v>
      </c>
      <c r="D6" s="22" t="s">
        <v>946</v>
      </c>
    </row>
    <row r="7" spans="1:4" x14ac:dyDescent="0.35">
      <c r="A7" s="55"/>
      <c r="B7" s="52"/>
      <c r="C7" s="56">
        <v>45473</v>
      </c>
      <c r="D7" s="56">
        <v>45291</v>
      </c>
    </row>
    <row r="8" spans="1:4" ht="15.75" customHeight="1" x14ac:dyDescent="0.35">
      <c r="A8" s="47" t="s">
        <v>947</v>
      </c>
      <c r="B8" s="49"/>
      <c r="C8" s="49"/>
      <c r="D8" s="57"/>
    </row>
    <row r="9" spans="1:4" ht="31.5" customHeight="1" x14ac:dyDescent="0.35">
      <c r="A9" s="22" t="s">
        <v>100</v>
      </c>
      <c r="B9" s="27" t="s">
        <v>948</v>
      </c>
      <c r="C9" s="99">
        <v>491731</v>
      </c>
      <c r="D9" s="99">
        <v>467288</v>
      </c>
    </row>
    <row r="10" spans="1:4" ht="47.25" customHeight="1" x14ac:dyDescent="0.35">
      <c r="A10" s="22" t="s">
        <v>105</v>
      </c>
      <c r="B10" s="27" t="s">
        <v>949</v>
      </c>
      <c r="C10" s="99"/>
      <c r="D10" s="99">
        <v>0</v>
      </c>
    </row>
    <row r="11" spans="1:4" ht="31.5" customHeight="1" x14ac:dyDescent="0.35">
      <c r="A11" s="22" t="s">
        <v>107</v>
      </c>
      <c r="B11" s="27" t="s">
        <v>950</v>
      </c>
      <c r="C11" s="99">
        <v>-1516</v>
      </c>
      <c r="D11" s="99">
        <v>-3074</v>
      </c>
    </row>
    <row r="12" spans="1:4" ht="31.5" customHeight="1" x14ac:dyDescent="0.35">
      <c r="A12" s="22" t="s">
        <v>111</v>
      </c>
      <c r="B12" s="27" t="s">
        <v>951</v>
      </c>
      <c r="C12" s="99"/>
      <c r="D12" s="99">
        <v>0</v>
      </c>
    </row>
    <row r="13" spans="1:4" x14ac:dyDescent="0.35">
      <c r="A13" s="22" t="s">
        <v>113</v>
      </c>
      <c r="B13" s="27" t="s">
        <v>952</v>
      </c>
      <c r="C13" s="99"/>
      <c r="D13" s="99">
        <v>0</v>
      </c>
    </row>
    <row r="14" spans="1:4" x14ac:dyDescent="0.35">
      <c r="A14" s="22" t="s">
        <v>117</v>
      </c>
      <c r="B14" s="27" t="s">
        <v>953</v>
      </c>
      <c r="C14" s="99">
        <v>-2220</v>
      </c>
      <c r="D14" s="99">
        <v>-2076</v>
      </c>
    </row>
    <row r="15" spans="1:4" ht="35.25" customHeight="1" x14ac:dyDescent="0.35">
      <c r="A15" s="29" t="s">
        <v>120</v>
      </c>
      <c r="B15" s="31" t="s">
        <v>954</v>
      </c>
      <c r="C15" s="99">
        <v>487995</v>
      </c>
      <c r="D15" s="99">
        <v>462138</v>
      </c>
    </row>
    <row r="16" spans="1:4" ht="15.75" customHeight="1" x14ac:dyDescent="0.35">
      <c r="A16" s="47" t="s">
        <v>955</v>
      </c>
      <c r="B16" s="49" t="s">
        <v>955</v>
      </c>
      <c r="C16" s="226">
        <v>0</v>
      </c>
      <c r="D16" s="230">
        <v>0</v>
      </c>
    </row>
    <row r="17" spans="1:4" ht="31.5" customHeight="1" x14ac:dyDescent="0.35">
      <c r="A17" s="22" t="s">
        <v>122</v>
      </c>
      <c r="B17" s="27" t="s">
        <v>956</v>
      </c>
      <c r="C17" s="99">
        <v>440</v>
      </c>
      <c r="D17" s="99">
        <v>1086</v>
      </c>
    </row>
    <row r="18" spans="1:4" ht="31.5" customHeight="1" x14ac:dyDescent="0.35">
      <c r="A18" s="22" t="s">
        <v>957</v>
      </c>
      <c r="B18" s="27" t="s">
        <v>958</v>
      </c>
      <c r="C18" s="99"/>
      <c r="D18" s="99">
        <v>0</v>
      </c>
    </row>
    <row r="19" spans="1:4" ht="31.5" customHeight="1" x14ac:dyDescent="0.35">
      <c r="A19" s="22" t="s">
        <v>124</v>
      </c>
      <c r="B19" s="27" t="s">
        <v>959</v>
      </c>
      <c r="C19" s="99">
        <v>1907</v>
      </c>
      <c r="D19" s="99">
        <v>1859</v>
      </c>
    </row>
    <row r="20" spans="1:4" ht="31.5" customHeight="1" x14ac:dyDescent="0.35">
      <c r="A20" s="22" t="s">
        <v>960</v>
      </c>
      <c r="B20" s="27" t="s">
        <v>961</v>
      </c>
      <c r="C20" s="99"/>
      <c r="D20" s="99">
        <v>0</v>
      </c>
    </row>
    <row r="21" spans="1:4" x14ac:dyDescent="0.35">
      <c r="A21" s="22" t="s">
        <v>962</v>
      </c>
      <c r="B21" s="27" t="s">
        <v>963</v>
      </c>
      <c r="C21" s="99"/>
      <c r="D21" s="99">
        <v>0</v>
      </c>
    </row>
    <row r="22" spans="1:4" x14ac:dyDescent="0.35">
      <c r="A22" s="22" t="s">
        <v>126</v>
      </c>
      <c r="B22" s="27" t="s">
        <v>964</v>
      </c>
      <c r="C22" s="99"/>
      <c r="D22" s="99">
        <v>0</v>
      </c>
    </row>
    <row r="23" spans="1:4" ht="31" x14ac:dyDescent="0.35">
      <c r="A23" s="22" t="s">
        <v>965</v>
      </c>
      <c r="B23" s="27" t="s">
        <v>966</v>
      </c>
      <c r="C23" s="99"/>
      <c r="D23" s="99">
        <v>0</v>
      </c>
    </row>
    <row r="24" spans="1:4" ht="31" x14ac:dyDescent="0.35">
      <c r="A24" s="22" t="s">
        <v>967</v>
      </c>
      <c r="B24" s="27" t="s">
        <v>968</v>
      </c>
      <c r="C24" s="99"/>
      <c r="D24" s="99">
        <v>0</v>
      </c>
    </row>
    <row r="25" spans="1:4" x14ac:dyDescent="0.35">
      <c r="A25" s="22" t="s">
        <v>128</v>
      </c>
      <c r="B25" s="27" t="s">
        <v>969</v>
      </c>
      <c r="C25" s="99"/>
      <c r="D25" s="99">
        <v>0</v>
      </c>
    </row>
    <row r="26" spans="1:4" ht="31" x14ac:dyDescent="0.35">
      <c r="A26" s="22" t="s">
        <v>130</v>
      </c>
      <c r="B26" s="27" t="s">
        <v>970</v>
      </c>
      <c r="C26" s="99"/>
      <c r="D26" s="99">
        <v>0</v>
      </c>
    </row>
    <row r="27" spans="1:4" x14ac:dyDescent="0.35">
      <c r="A27" s="29" t="s">
        <v>132</v>
      </c>
      <c r="B27" s="31" t="s">
        <v>971</v>
      </c>
      <c r="C27" s="99">
        <v>2347</v>
      </c>
      <c r="D27" s="99">
        <v>2945</v>
      </c>
    </row>
    <row r="28" spans="1:4" ht="15.75" customHeight="1" x14ac:dyDescent="0.35">
      <c r="A28" s="47" t="s">
        <v>972</v>
      </c>
      <c r="B28" s="49"/>
      <c r="C28" s="226">
        <v>0</v>
      </c>
      <c r="D28" s="230">
        <v>0</v>
      </c>
    </row>
    <row r="29" spans="1:4" ht="31" x14ac:dyDescent="0.35">
      <c r="A29" s="22" t="s">
        <v>134</v>
      </c>
      <c r="B29" s="27" t="s">
        <v>973</v>
      </c>
      <c r="C29" s="99">
        <v>3312</v>
      </c>
      <c r="D29" s="99">
        <v>109</v>
      </c>
    </row>
    <row r="30" spans="1:4" ht="31" x14ac:dyDescent="0.35">
      <c r="A30" s="22" t="s">
        <v>136</v>
      </c>
      <c r="B30" s="27" t="s">
        <v>974</v>
      </c>
      <c r="C30" s="99">
        <v>1</v>
      </c>
      <c r="D30" s="99">
        <v>0</v>
      </c>
    </row>
    <row r="31" spans="1:4" x14ac:dyDescent="0.35">
      <c r="A31" s="22" t="s">
        <v>138</v>
      </c>
      <c r="B31" s="27" t="s">
        <v>975</v>
      </c>
      <c r="C31" s="99">
        <v>2</v>
      </c>
      <c r="D31" s="99">
        <v>0</v>
      </c>
    </row>
    <row r="32" spans="1:4" ht="31" x14ac:dyDescent="0.35">
      <c r="A32" s="22" t="s">
        <v>976</v>
      </c>
      <c r="B32" s="27" t="s">
        <v>977</v>
      </c>
      <c r="C32" s="99"/>
      <c r="D32" s="99">
        <v>0</v>
      </c>
    </row>
    <row r="33" spans="1:4" x14ac:dyDescent="0.35">
      <c r="A33" s="22" t="s">
        <v>140</v>
      </c>
      <c r="B33" s="27" t="s">
        <v>978</v>
      </c>
      <c r="C33" s="99"/>
      <c r="D33" s="99">
        <v>0</v>
      </c>
    </row>
    <row r="34" spans="1:4" x14ac:dyDescent="0.35">
      <c r="A34" s="22" t="s">
        <v>979</v>
      </c>
      <c r="B34" s="27" t="s">
        <v>980</v>
      </c>
      <c r="C34" s="99"/>
      <c r="D34" s="99">
        <v>0</v>
      </c>
    </row>
    <row r="35" spans="1:4" x14ac:dyDescent="0.35">
      <c r="A35" s="29" t="s">
        <v>142</v>
      </c>
      <c r="B35" s="31" t="s">
        <v>981</v>
      </c>
      <c r="C35" s="99">
        <v>3315</v>
      </c>
      <c r="D35" s="99">
        <v>109</v>
      </c>
    </row>
    <row r="36" spans="1:4" ht="15.75" customHeight="1" x14ac:dyDescent="0.35">
      <c r="A36" s="47" t="s">
        <v>982</v>
      </c>
      <c r="B36" s="49"/>
      <c r="C36" s="226">
        <v>0</v>
      </c>
      <c r="D36" s="230">
        <v>0</v>
      </c>
    </row>
    <row r="37" spans="1:4" x14ac:dyDescent="0.35">
      <c r="A37" s="22" t="s">
        <v>144</v>
      </c>
      <c r="B37" s="27" t="s">
        <v>983</v>
      </c>
      <c r="C37" s="99">
        <v>29848</v>
      </c>
      <c r="D37" s="99">
        <v>24159</v>
      </c>
    </row>
    <row r="38" spans="1:4" x14ac:dyDescent="0.35">
      <c r="A38" s="22" t="s">
        <v>146</v>
      </c>
      <c r="B38" s="27" t="s">
        <v>984</v>
      </c>
      <c r="C38" s="99">
        <v>-6312</v>
      </c>
      <c r="D38" s="99">
        <v>-5976</v>
      </c>
    </row>
    <row r="39" spans="1:4" ht="31" x14ac:dyDescent="0.35">
      <c r="A39" s="22" t="s">
        <v>155</v>
      </c>
      <c r="B39" s="27" t="s">
        <v>985</v>
      </c>
      <c r="C39" s="99"/>
      <c r="D39" s="99">
        <v>0</v>
      </c>
    </row>
    <row r="40" spans="1:4" x14ac:dyDescent="0.35">
      <c r="A40" s="29" t="s">
        <v>157</v>
      </c>
      <c r="B40" s="31" t="s">
        <v>986</v>
      </c>
      <c r="C40" s="99">
        <v>23536</v>
      </c>
      <c r="D40" s="99">
        <v>18183</v>
      </c>
    </row>
    <row r="41" spans="1:4" ht="15.75" customHeight="1" x14ac:dyDescent="0.35">
      <c r="A41" s="47" t="s">
        <v>987</v>
      </c>
      <c r="B41" s="49"/>
      <c r="C41" s="226">
        <v>0</v>
      </c>
      <c r="D41" s="230">
        <v>0</v>
      </c>
    </row>
    <row r="42" spans="1:4" ht="31" x14ac:dyDescent="0.35">
      <c r="A42" s="22" t="s">
        <v>988</v>
      </c>
      <c r="B42" s="27" t="s">
        <v>989</v>
      </c>
      <c r="C42" s="214">
        <v>0</v>
      </c>
      <c r="D42" s="214">
        <v>0</v>
      </c>
    </row>
    <row r="43" spans="1:4" ht="31" x14ac:dyDescent="0.35">
      <c r="A43" s="22" t="s">
        <v>990</v>
      </c>
      <c r="B43" s="27" t="s">
        <v>991</v>
      </c>
      <c r="C43" s="214">
        <v>0</v>
      </c>
      <c r="D43" s="214">
        <v>0</v>
      </c>
    </row>
    <row r="44" spans="1:4" ht="31" x14ac:dyDescent="0.35">
      <c r="A44" s="22" t="s">
        <v>992</v>
      </c>
      <c r="B44" s="27" t="s">
        <v>993</v>
      </c>
      <c r="C44" s="214">
        <v>0</v>
      </c>
      <c r="D44" s="214">
        <v>0</v>
      </c>
    </row>
    <row r="45" spans="1:4" ht="126" customHeight="1" x14ac:dyDescent="0.35">
      <c r="A45" s="22" t="s">
        <v>994</v>
      </c>
      <c r="B45" s="27" t="s">
        <v>995</v>
      </c>
      <c r="C45" s="214">
        <v>0</v>
      </c>
      <c r="D45" s="214">
        <v>0</v>
      </c>
    </row>
    <row r="46" spans="1:4" ht="157.5" customHeight="1" x14ac:dyDescent="0.35">
      <c r="A46" s="22" t="s">
        <v>996</v>
      </c>
      <c r="B46" s="27" t="s">
        <v>997</v>
      </c>
      <c r="C46" s="214">
        <v>0</v>
      </c>
      <c r="D46" s="214">
        <v>0</v>
      </c>
    </row>
    <row r="47" spans="1:4" ht="15.75" customHeight="1" x14ac:dyDescent="0.35">
      <c r="A47" s="22" t="s">
        <v>998</v>
      </c>
      <c r="B47" s="27" t="s">
        <v>999</v>
      </c>
      <c r="C47" s="214">
        <v>0</v>
      </c>
      <c r="D47" s="214">
        <v>0</v>
      </c>
    </row>
    <row r="48" spans="1:4" x14ac:dyDescent="0.35">
      <c r="A48" s="22" t="s">
        <v>1000</v>
      </c>
      <c r="B48" s="27" t="s">
        <v>1001</v>
      </c>
      <c r="C48" s="214">
        <v>0</v>
      </c>
      <c r="D48" s="214">
        <v>0</v>
      </c>
    </row>
    <row r="49" spans="1:4" ht="31" x14ac:dyDescent="0.35">
      <c r="A49" s="22" t="s">
        <v>1002</v>
      </c>
      <c r="B49" s="27" t="s">
        <v>1003</v>
      </c>
      <c r="C49" s="214">
        <v>0</v>
      </c>
      <c r="D49" s="214">
        <v>0</v>
      </c>
    </row>
    <row r="50" spans="1:4" ht="31" x14ac:dyDescent="0.35">
      <c r="A50" s="22" t="s">
        <v>1004</v>
      </c>
      <c r="B50" s="27" t="s">
        <v>1005</v>
      </c>
      <c r="C50" s="214">
        <v>0</v>
      </c>
      <c r="D50" s="214">
        <v>0</v>
      </c>
    </row>
    <row r="51" spans="1:4" ht="31" x14ac:dyDescent="0.35">
      <c r="A51" s="22" t="s">
        <v>1006</v>
      </c>
      <c r="B51" s="27" t="s">
        <v>1007</v>
      </c>
      <c r="C51" s="214">
        <v>0</v>
      </c>
      <c r="D51" s="214">
        <v>0</v>
      </c>
    </row>
    <row r="52" spans="1:4" x14ac:dyDescent="0.35">
      <c r="A52" s="29" t="s">
        <v>1008</v>
      </c>
      <c r="B52" s="31" t="s">
        <v>1009</v>
      </c>
      <c r="C52" s="214">
        <v>0</v>
      </c>
      <c r="D52" s="214">
        <v>0</v>
      </c>
    </row>
    <row r="53" spans="1:4" x14ac:dyDescent="0.35">
      <c r="A53" s="47" t="s">
        <v>1010</v>
      </c>
      <c r="B53" s="49"/>
      <c r="C53" s="58">
        <v>0</v>
      </c>
      <c r="D53" s="59">
        <v>0</v>
      </c>
    </row>
    <row r="54" spans="1:4" x14ac:dyDescent="0.35">
      <c r="A54" s="22" t="s">
        <v>159</v>
      </c>
      <c r="B54" s="27" t="s">
        <v>1011</v>
      </c>
      <c r="C54" s="99">
        <v>22351</v>
      </c>
      <c r="D54" s="99">
        <v>21429</v>
      </c>
    </row>
    <row r="55" spans="1:4" x14ac:dyDescent="0.35">
      <c r="A55" s="29" t="s">
        <v>161</v>
      </c>
      <c r="B55" s="31" t="s">
        <v>379</v>
      </c>
      <c r="C55" s="99">
        <v>517193</v>
      </c>
      <c r="D55" s="99">
        <v>483375</v>
      </c>
    </row>
    <row r="56" spans="1:4" x14ac:dyDescent="0.35">
      <c r="A56" s="47" t="s">
        <v>1012</v>
      </c>
      <c r="B56" s="49"/>
      <c r="C56" s="49">
        <v>0</v>
      </c>
      <c r="D56" s="57">
        <v>0</v>
      </c>
    </row>
    <row r="57" spans="1:4" x14ac:dyDescent="0.35">
      <c r="A57" s="22" t="s">
        <v>162</v>
      </c>
      <c r="B57" s="27" t="s">
        <v>1012</v>
      </c>
      <c r="C57" s="550">
        <v>4.3216000000000001</v>
      </c>
      <c r="D57" s="550">
        <v>4.4330999999999996</v>
      </c>
    </row>
    <row r="58" spans="1:4" ht="31" x14ac:dyDescent="0.35">
      <c r="A58" s="22" t="s">
        <v>1013</v>
      </c>
      <c r="B58" s="27" t="s">
        <v>1014</v>
      </c>
      <c r="C58" s="550">
        <v>4.3216000000000001</v>
      </c>
      <c r="D58" s="550">
        <v>4.4330999999999996</v>
      </c>
    </row>
    <row r="59" spans="1:4" ht="31" x14ac:dyDescent="0.35">
      <c r="A59" s="22" t="s">
        <v>1015</v>
      </c>
      <c r="B59" s="27" t="s">
        <v>1016</v>
      </c>
      <c r="C59" s="60">
        <v>4.3216000000000001</v>
      </c>
      <c r="D59" s="60">
        <v>4.4330999999999996</v>
      </c>
    </row>
    <row r="60" spans="1:4" s="255" customFormat="1" x14ac:dyDescent="0.35">
      <c r="A60" s="256" t="s">
        <v>168</v>
      </c>
      <c r="B60" s="311" t="s">
        <v>1017</v>
      </c>
      <c r="C60" s="550">
        <v>3</v>
      </c>
      <c r="D60" s="550">
        <v>3</v>
      </c>
    </row>
    <row r="61" spans="1:4" ht="31" x14ac:dyDescent="0.35">
      <c r="A61" s="22" t="s">
        <v>1162</v>
      </c>
      <c r="B61" s="27" t="s">
        <v>1155</v>
      </c>
      <c r="C61" s="548"/>
      <c r="D61" s="550">
        <v>0</v>
      </c>
    </row>
    <row r="62" spans="1:4" x14ac:dyDescent="0.35">
      <c r="A62" s="22" t="s">
        <v>1163</v>
      </c>
      <c r="B62" s="27" t="s">
        <v>1164</v>
      </c>
      <c r="C62" s="548"/>
      <c r="D62" s="550">
        <v>0</v>
      </c>
    </row>
    <row r="63" spans="1:4" x14ac:dyDescent="0.35">
      <c r="A63" s="22" t="s">
        <v>169</v>
      </c>
      <c r="B63" s="27" t="s">
        <v>1018</v>
      </c>
      <c r="C63" s="548"/>
      <c r="D63" s="550">
        <v>0</v>
      </c>
    </row>
    <row r="64" spans="1:4" s="255" customFormat="1" x14ac:dyDescent="0.35">
      <c r="A64" s="256" t="s">
        <v>1165</v>
      </c>
      <c r="B64" s="311" t="s">
        <v>1166</v>
      </c>
      <c r="C64" s="548">
        <v>3</v>
      </c>
      <c r="D64" s="548">
        <v>3</v>
      </c>
    </row>
    <row r="65" spans="1:4" x14ac:dyDescent="0.35">
      <c r="A65" s="47" t="s">
        <v>1019</v>
      </c>
      <c r="B65" s="49"/>
      <c r="C65" s="49">
        <v>0</v>
      </c>
      <c r="D65" s="57">
        <v>0</v>
      </c>
    </row>
    <row r="66" spans="1:4" ht="31" x14ac:dyDescent="0.35">
      <c r="A66" s="22" t="s">
        <v>1167</v>
      </c>
      <c r="B66" s="27" t="s">
        <v>1020</v>
      </c>
      <c r="C66" s="573">
        <v>1</v>
      </c>
      <c r="D66" s="573">
        <v>1</v>
      </c>
    </row>
    <row r="67" spans="1:4" x14ac:dyDescent="0.35">
      <c r="A67" s="47" t="s">
        <v>1168</v>
      </c>
      <c r="B67" s="49"/>
      <c r="C67" s="49">
        <v>0</v>
      </c>
      <c r="D67" s="57">
        <v>0</v>
      </c>
    </row>
    <row r="68" spans="1:4" ht="46.5" x14ac:dyDescent="0.35">
      <c r="A68" s="256" t="s">
        <v>173</v>
      </c>
      <c r="B68" s="311" t="s">
        <v>1169</v>
      </c>
      <c r="C68" s="432">
        <v>3021</v>
      </c>
      <c r="D68" s="432">
        <v>458</v>
      </c>
    </row>
    <row r="69" spans="1:4" ht="46.5" x14ac:dyDescent="0.35">
      <c r="A69" s="256" t="s">
        <v>175</v>
      </c>
      <c r="B69" s="311" t="s">
        <v>1170</v>
      </c>
      <c r="C69" s="99">
        <v>3313</v>
      </c>
      <c r="D69" s="432">
        <v>109</v>
      </c>
    </row>
    <row r="70" spans="1:4" ht="77.5" x14ac:dyDescent="0.35">
      <c r="A70" s="256" t="s">
        <v>178</v>
      </c>
      <c r="B70" s="311" t="s">
        <v>1171</v>
      </c>
      <c r="C70" s="99">
        <v>516901</v>
      </c>
      <c r="D70" s="432">
        <v>483724</v>
      </c>
    </row>
    <row r="71" spans="1:4" ht="77.5" x14ac:dyDescent="0.35">
      <c r="A71" s="256" t="s">
        <v>1172</v>
      </c>
      <c r="B71" s="311" t="s">
        <v>1173</v>
      </c>
      <c r="C71" s="99">
        <v>516901</v>
      </c>
      <c r="D71" s="432">
        <v>483724</v>
      </c>
    </row>
    <row r="72" spans="1:4" ht="77.5" x14ac:dyDescent="0.35">
      <c r="A72" s="256" t="s">
        <v>179</v>
      </c>
      <c r="B72" s="311" t="s">
        <v>1174</v>
      </c>
      <c r="C72" s="61">
        <v>4.3239999999999998</v>
      </c>
      <c r="D72" s="61">
        <v>4.4298999999999999</v>
      </c>
    </row>
    <row r="73" spans="1:4" s="255" customFormat="1" ht="77.5" x14ac:dyDescent="0.35">
      <c r="A73" s="256" t="s">
        <v>1175</v>
      </c>
      <c r="B73" s="311" t="s">
        <v>1176</v>
      </c>
      <c r="C73" s="61">
        <v>4.3239999999999998</v>
      </c>
      <c r="D73" s="61">
        <v>4.4298999999999999</v>
      </c>
    </row>
  </sheetData>
  <sheetProtection algorithmName="SHA-512" hashValue="2yl8QOBqBjQtLDYEpMWpjMDPTnqxU3xJvFFRTnc7uWyWeer/Sh+lyk0omGIfdorOzpc4/Ge2OPCdfqC3AY0Vqw==" saltValue="KwMCcEhXK64REMbuPolbHQ==" spinCount="100000" sheet="1" objects="1" scenarios="1" formatColumns="0" formatRows="0"/>
  <mergeCells count="1">
    <mergeCell ref="C5:D5"/>
  </mergeCells>
  <pageMargins left="0.7" right="0.7" top="0.75" bottom="0.75" header="0.3" footer="0.3"/>
  <pageSetup paperSize="9" scale="70" orientation="portrait" r:id="rId1"/>
  <headerFooter>
    <oddFooter>&amp;C&amp;1#&amp;"Calibri"&amp;8&amp;K000000Informationsklass: K1</oddFooter>
  </headerFooter>
  <rowBreaks count="1" manualBreakCount="1">
    <brk id="40" max="4" man="1"/>
  </rowBreaks>
  <ignoredErrors>
    <ignoredError sqref="A9:A59 A65 A6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031B2B98FFB1A4381AF56D48161E1D3" ma:contentTypeVersion="7" ma:contentTypeDescription="Skapa ett nytt dokument." ma:contentTypeScope="" ma:versionID="02742b0abf275958a1836d270c72fbc9">
  <xsd:schema xmlns:xsd="http://www.w3.org/2001/XMLSchema" xmlns:xs="http://www.w3.org/2001/XMLSchema" xmlns:p="http://schemas.microsoft.com/office/2006/metadata/properties" xmlns:ns1="http://schemas.microsoft.com/sharepoint/v3" xmlns:ns2="91ea4dbe-4a67-48b8-8390-eb124d4ae2e0" targetNamespace="http://schemas.microsoft.com/office/2006/metadata/properties" ma:root="true" ma:fieldsID="771cca2634ea03393355d7a24d8d4cea" ns1:_="" ns2:_="">
    <xsd:import namespace="http://schemas.microsoft.com/sharepoint/v3"/>
    <xsd:import namespace="91ea4dbe-4a67-48b8-8390-eb124d4ae2e0"/>
    <xsd:element name="properties">
      <xsd:complexType>
        <xsd:sequence>
          <xsd:element name="documentManagement">
            <xsd:complexType>
              <xsd:all>
                <xsd:element ref="ns1:_dlc_Exempt"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8" nillable="true" ma:displayName="Undanta från princip"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ea4dbe-4a67-48b8-8390-eb124d4ae2e0" elementFormDefault="qualified">
    <xsd:import namespace="http://schemas.microsoft.com/office/2006/documentManagement/types"/>
    <xsd:import namespace="http://schemas.microsoft.com/office/infopath/2007/PartnerControls"/>
    <xsd:element name="SharedWithUsers" ma:index="9"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p:Policy xmlns:p="office.server.policy" id="" local="true">
  <p:Name>Document</p:Name>
  <p:Description/>
  <p:Statement/>
  <p:PolicyItems>
    <p:PolicyItem featureId="Microsoft.Office.RecordsManagement.PolicyFeatures.PolicyAudit" staticId="0x010100B031B2B98FFB1A4381AF56D48161E1D3|8138272" UniqueId="fd21b803-3682-46db-acf5-c1c62e3864d8">
      <p:Name>Auditing</p:Name>
      <p:Description>Audits user actions on documents and list items to the Audit Log.</p:Description>
      <p:CustomData>
        <Audit>
          <Update/>
          <View/>
          <CheckInOut/>
          <MoveCopy/>
          <DeleteRestore/>
        </Audit>
      </p:CustomData>
    </p:PolicyItem>
  </p:PolicyItems>
</p:Policy>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DDAED9-54C7-418E-B1FB-8183954B26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1ea4dbe-4a67-48b8-8390-eb124d4ae2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3847FD-D1AA-4A57-A676-E53E232E4CF7}">
  <ds:schemaRefs>
    <ds:schemaRef ds:uri="office.server.policy"/>
  </ds:schemaRefs>
</ds:datastoreItem>
</file>

<file path=customXml/itemProps3.xml><?xml version="1.0" encoding="utf-8"?>
<ds:datastoreItem xmlns:ds="http://schemas.openxmlformats.org/officeDocument/2006/customXml" ds:itemID="{00FC85E9-25B4-426B-A093-31F7EC02FB4E}">
  <ds:schemaRefs>
    <ds:schemaRef ds:uri="http://purl.org/dc/dcmitype/"/>
    <ds:schemaRef ds:uri="http://purl.org/dc/terms/"/>
    <ds:schemaRef ds:uri="http://www.w3.org/XML/1998/namespace"/>
    <ds:schemaRef ds:uri="http://schemas.microsoft.com/sharepoint/v3"/>
    <ds:schemaRef ds:uri="http://schemas.microsoft.com/office/2006/documentManagement/types"/>
    <ds:schemaRef ds:uri="http://purl.org/dc/elements/1.1/"/>
    <ds:schemaRef ds:uri="91ea4dbe-4a67-48b8-8390-eb124d4ae2e0"/>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D71C9345-DBF7-4EA7-A1F7-816532623C0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44</vt:i4>
      </vt:variant>
      <vt:variant>
        <vt:lpstr>Namngivna områden</vt:lpstr>
      </vt:variant>
      <vt:variant>
        <vt:i4>31</vt:i4>
      </vt:variant>
    </vt:vector>
  </HeadingPairs>
  <TitlesOfParts>
    <vt:vector size="75" baseType="lpstr">
      <vt:lpstr>Cover sheet</vt:lpstr>
      <vt:lpstr>EU OV1</vt:lpstr>
      <vt:lpstr>EU KM1</vt:lpstr>
      <vt:lpstr>EU CC1</vt:lpstr>
      <vt:lpstr>EU CC2</vt:lpstr>
      <vt:lpstr>EU CCyB1</vt:lpstr>
      <vt:lpstr>EU CCyB2</vt:lpstr>
      <vt:lpstr>EU LR1</vt:lpstr>
      <vt:lpstr>EU LR2</vt:lpstr>
      <vt:lpstr>EU LR3</vt:lpstr>
      <vt:lpstr>EU LIQ1</vt:lpstr>
      <vt:lpstr>EU LIQB</vt:lpstr>
      <vt:lpstr>EU LIQ2</vt:lpstr>
      <vt:lpstr>EU CR1</vt:lpstr>
      <vt:lpstr>EU CR1-A</vt:lpstr>
      <vt:lpstr>EU CR2</vt:lpstr>
      <vt:lpstr>EU CQ1</vt:lpstr>
      <vt:lpstr>EU CQ5</vt:lpstr>
      <vt:lpstr>EU CQ7</vt:lpstr>
      <vt:lpstr>EU CR3</vt:lpstr>
      <vt:lpstr>EU CR4</vt:lpstr>
      <vt:lpstr>EU CR5</vt:lpstr>
      <vt:lpstr>EU CR6</vt:lpstr>
      <vt:lpstr>EU CR7</vt:lpstr>
      <vt:lpstr>EU CR7-A</vt:lpstr>
      <vt:lpstr>EU CR8</vt:lpstr>
      <vt:lpstr>EU CCR1</vt:lpstr>
      <vt:lpstr>EU CCR2</vt:lpstr>
      <vt:lpstr>EU CCR3</vt:lpstr>
      <vt:lpstr>EU CCR5</vt:lpstr>
      <vt:lpstr>EU CCR8</vt:lpstr>
      <vt:lpstr>EU IRRBB1</vt:lpstr>
      <vt:lpstr>ESG Table 1</vt:lpstr>
      <vt:lpstr>ESG Table 2</vt:lpstr>
      <vt:lpstr>ESG Table 3</vt:lpstr>
      <vt:lpstr>ESG Template 1</vt:lpstr>
      <vt:lpstr>ESG Template 2</vt:lpstr>
      <vt:lpstr>ESG Template 3</vt:lpstr>
      <vt:lpstr>ESG Template 4</vt:lpstr>
      <vt:lpstr>ESG Template 5</vt:lpstr>
      <vt:lpstr>ESG Template 6</vt:lpstr>
      <vt:lpstr>ESG Template 7</vt:lpstr>
      <vt:lpstr>ESG Template 8</vt:lpstr>
      <vt:lpstr>ESG Template 10</vt:lpstr>
      <vt:lpstr>'Cover sheet'!Utskriftsområde</vt:lpstr>
      <vt:lpstr>'EU CC1'!Utskriftsområde</vt:lpstr>
      <vt:lpstr>'EU CC2'!Utskriftsområde</vt:lpstr>
      <vt:lpstr>'EU CCR1'!Utskriftsområde</vt:lpstr>
      <vt:lpstr>'EU CCR2'!Utskriftsområde</vt:lpstr>
      <vt:lpstr>'EU CCR3'!Utskriftsområde</vt:lpstr>
      <vt:lpstr>'EU CCR5'!Utskriftsområde</vt:lpstr>
      <vt:lpstr>'EU CCR8'!Utskriftsområde</vt:lpstr>
      <vt:lpstr>'EU CCyB1'!Utskriftsområde</vt:lpstr>
      <vt:lpstr>'EU CCyB2'!Utskriftsområde</vt:lpstr>
      <vt:lpstr>'EU CQ1'!Utskriftsområde</vt:lpstr>
      <vt:lpstr>'EU CQ5'!Utskriftsområde</vt:lpstr>
      <vt:lpstr>'EU CQ7'!Utskriftsområde</vt:lpstr>
      <vt:lpstr>'EU CR1'!Utskriftsområde</vt:lpstr>
      <vt:lpstr>'EU CR1-A'!Utskriftsområde</vt:lpstr>
      <vt:lpstr>'EU CR2'!Utskriftsområde</vt:lpstr>
      <vt:lpstr>'EU CR3'!Utskriftsområde</vt:lpstr>
      <vt:lpstr>'EU CR4'!Utskriftsområde</vt:lpstr>
      <vt:lpstr>'EU CR5'!Utskriftsområde</vt:lpstr>
      <vt:lpstr>'EU CR6'!Utskriftsområde</vt:lpstr>
      <vt:lpstr>'EU CR7'!Utskriftsområde</vt:lpstr>
      <vt:lpstr>'EU CR7-A'!Utskriftsområde</vt:lpstr>
      <vt:lpstr>'EU CR8'!Utskriftsområde</vt:lpstr>
      <vt:lpstr>'EU KM1'!Utskriftsområde</vt:lpstr>
      <vt:lpstr>'EU LIQ1'!Utskriftsområde</vt:lpstr>
      <vt:lpstr>'EU LIQ2'!Utskriftsområde</vt:lpstr>
      <vt:lpstr>'EU LIQB'!Utskriftsområde</vt:lpstr>
      <vt:lpstr>'EU LR1'!Utskriftsområde</vt:lpstr>
      <vt:lpstr>'EU LR2'!Utskriftsområde</vt:lpstr>
      <vt:lpstr>'EU LR3'!Utskriftsområde</vt:lpstr>
      <vt:lpstr>'EU OV1'!Utskriftsområde</vt:lpstr>
    </vt:vector>
  </TitlesOfParts>
  <Company>Länsförsäkringar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Pillar 3 2021 Q2</dc:title>
  <dc:subject/>
  <dc:creator>Karolina Björkström</dc:creator>
  <cp:lastModifiedBy>Emma Ullberg</cp:lastModifiedBy>
  <cp:lastPrinted>2022-01-12T14:20:35Z</cp:lastPrinted>
  <dcterms:created xsi:type="dcterms:W3CDTF">2016-09-29T20:15:42Z</dcterms:created>
  <dcterms:modified xsi:type="dcterms:W3CDTF">2024-07-30T09:13:58Z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0x010100B031B2B98FFB1A4381AF56D48161E1D3</vt:lpwstr>
  </property>
  <property fmtid="{D5CDD505-2E9C-101B-9397-08002B2CF9AE}" pid="3" name="MSIP_Label_5a125809-f7f8-456f-9019-c72184f8814c_Enabled">
    <vt:lpwstr>true</vt:lpwstr>
  </property>
  <property fmtid="{D5CDD505-2E9C-101B-9397-08002B2CF9AE}" pid="4" name="MSIP_Label_5a125809-f7f8-456f-9019-c72184f8814c_SetDate">
    <vt:lpwstr>2024-07-30T09:13:47Z</vt:lpwstr>
  </property>
  <property fmtid="{D5CDD505-2E9C-101B-9397-08002B2CF9AE}" pid="5" name="MSIP_Label_5a125809-f7f8-456f-9019-c72184f8814c_Method">
    <vt:lpwstr>Privileged</vt:lpwstr>
  </property>
  <property fmtid="{D5CDD505-2E9C-101B-9397-08002B2CF9AE}" pid="6" name="MSIP_Label_5a125809-f7f8-456f-9019-c72184f8814c_Name">
    <vt:lpwstr>Publik</vt:lpwstr>
  </property>
  <property fmtid="{D5CDD505-2E9C-101B-9397-08002B2CF9AE}" pid="7" name="MSIP_Label_5a125809-f7f8-456f-9019-c72184f8814c_SiteId">
    <vt:lpwstr>1e4e7cc6-7b26-46be-915e-cd1c8633e92f</vt:lpwstr>
  </property>
  <property fmtid="{D5CDD505-2E9C-101B-9397-08002B2CF9AE}" pid="8" name="MSIP_Label_5a125809-f7f8-456f-9019-c72184f8814c_ActionId">
    <vt:lpwstr>283f4703-dc07-4ec7-83ef-5a6b24688319</vt:lpwstr>
  </property>
  <property fmtid="{D5CDD505-2E9C-101B-9397-08002B2CF9AE}" pid="9" name="MSIP_Label_5a125809-f7f8-456f-9019-c72184f8814c_ContentBits">
    <vt:lpwstr>2</vt:lpwstr>
  </property>
</Properties>
</file>