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05" yWindow="165" windowWidth="9510" windowHeight="11835" activeTab="4"/>
  </bookViews>
  <sheets>
    <sheet name="2011-12-31" sheetId="1" r:id="rId1"/>
    <sheet name="2011-09-30" sheetId="2" r:id="rId2"/>
    <sheet name="2011-06-30" sheetId="4" r:id="rId3"/>
    <sheet name="2011-03-31" sheetId="5" r:id="rId4"/>
    <sheet name="2010-12-31" sheetId="6" r:id="rId5"/>
  </sheets>
  <calcPr calcId="145621"/>
</workbook>
</file>

<file path=xl/calcChain.xml><?xml version="1.0" encoding="utf-8"?>
<calcChain xmlns="http://schemas.openxmlformats.org/spreadsheetml/2006/main">
  <c r="B82" i="6" l="1"/>
  <c r="C80" i="6" s="1"/>
  <c r="C77" i="6"/>
  <c r="C68" i="6"/>
  <c r="C63" i="6"/>
  <c r="C54" i="6"/>
  <c r="C48" i="6"/>
  <c r="C40" i="6"/>
  <c r="B27" i="6"/>
  <c r="B82" i="5"/>
  <c r="C80" i="5" s="1"/>
  <c r="C81" i="5"/>
  <c r="C77" i="5"/>
  <c r="C68" i="5"/>
  <c r="C63" i="5"/>
  <c r="C54" i="5"/>
  <c r="C48" i="5"/>
  <c r="C40" i="5"/>
  <c r="B27" i="5"/>
  <c r="B87" i="4"/>
  <c r="C85" i="4" s="1"/>
  <c r="C86" i="4"/>
  <c r="C82" i="4"/>
  <c r="C73" i="4"/>
  <c r="C68" i="4"/>
  <c r="C59" i="4"/>
  <c r="C54" i="4"/>
  <c r="C48" i="4"/>
  <c r="C40" i="4"/>
  <c r="B27" i="4"/>
  <c r="B87" i="2"/>
  <c r="C85" i="2" s="1"/>
  <c r="C82" i="2"/>
  <c r="C73" i="2"/>
  <c r="C68" i="2"/>
  <c r="C59" i="2"/>
  <c r="C54" i="2"/>
  <c r="C48" i="2"/>
  <c r="C40" i="2"/>
  <c r="B27" i="2"/>
  <c r="C86" i="1"/>
  <c r="C85" i="1"/>
  <c r="B87" i="1"/>
  <c r="C82" i="1"/>
  <c r="C73" i="1"/>
  <c r="C68" i="1"/>
  <c r="C59" i="1"/>
  <c r="C54" i="1"/>
  <c r="C48" i="1"/>
  <c r="C40" i="1"/>
  <c r="B27" i="1"/>
  <c r="C81" i="6" l="1"/>
  <c r="C82" i="6" s="1"/>
  <c r="C82" i="5"/>
  <c r="C87" i="4"/>
  <c r="C87" i="2"/>
  <c r="C86" i="2"/>
  <c r="C87" i="1" l="1"/>
</calcChain>
</file>

<file path=xl/sharedStrings.xml><?xml version="1.0" encoding="utf-8"?>
<sst xmlns="http://schemas.openxmlformats.org/spreadsheetml/2006/main" count="439" uniqueCount="91">
  <si>
    <t>Total</t>
  </si>
  <si>
    <t>-</t>
  </si>
  <si>
    <t>FX risk</t>
  </si>
  <si>
    <t>Other assets:</t>
  </si>
  <si>
    <t>Overview</t>
  </si>
  <si>
    <t>Collateral: Private homes only in Sweden</t>
  </si>
  <si>
    <t>Single-family homes:</t>
  </si>
  <si>
    <t>Tenant-owned apartments:</t>
  </si>
  <si>
    <t xml:space="preserve">0-10%     </t>
  </si>
  <si>
    <t>11-20%  </t>
  </si>
  <si>
    <t xml:space="preserve">21-30%   </t>
  </si>
  <si>
    <t>31-40%   </t>
  </si>
  <si>
    <t>41-50%   </t>
  </si>
  <si>
    <t>51-60%  </t>
  </si>
  <si>
    <t>61-70%   </t>
  </si>
  <si>
    <t>0-40%     </t>
  </si>
  <si>
    <t>41-50%     </t>
  </si>
  <si>
    <t>51-60%   </t>
  </si>
  <si>
    <t>61-70%    </t>
  </si>
  <si>
    <t xml:space="preserve">Swedish covered bonds AAA/Aaa: </t>
  </si>
  <si>
    <t>Swedish government bonds:</t>
  </si>
  <si>
    <t xml:space="preserve">Number of loans: </t>
  </si>
  <si>
    <t xml:space="preserve">Number of borrowers: </t>
  </si>
  <si>
    <t xml:space="preserve">Number of properties: </t>
  </si>
  <si>
    <t xml:space="preserve">Average loan size: </t>
  </si>
  <si>
    <t>Floating:                        </t>
  </si>
  <si>
    <t>Total:                     </t>
  </si>
  <si>
    <t>Southern Sweden: </t>
  </si>
  <si>
    <t>West of Sweden:  </t>
  </si>
  <si>
    <t>Stockholm:         </t>
  </si>
  <si>
    <t xml:space="preserve">Middle of Sweden:   </t>
  </si>
  <si>
    <t>Northern Sweden:   </t>
  </si>
  <si>
    <t>Outside Sweden:      </t>
  </si>
  <si>
    <t xml:space="preserve">Monthly: </t>
  </si>
  <si>
    <t xml:space="preserve">Quarterly: </t>
  </si>
  <si>
    <t xml:space="preserve">No prior ranks: </t>
  </si>
  <si>
    <t>Prior ranks:</t>
  </si>
  <si>
    <t>Impaired loans: None</t>
  </si>
  <si>
    <t>Dynamic pool: Yes</t>
  </si>
  <si>
    <t>Total:</t>
  </si>
  <si>
    <t xml:space="preserve">&lt; SEK 500,000:             </t>
  </si>
  <si>
    <t xml:space="preserve">SEK 500,000-SEK 1 M: </t>
  </si>
  <si>
    <t xml:space="preserve">SEK 1 M- SEK 1.5 M:    </t>
  </si>
  <si>
    <t>3) LTV-distribution of cover pool is obtained by distributing the total principal balance to the exact priority order of the individual mortgage deeds. If the principal balance should exceed 75% of market value over time, only the part of the principal balance above 75% will be excluded from the cover pool.</t>
  </si>
  <si>
    <t xml:space="preserve">Fixed 2 - 5 yrs:              </t>
  </si>
  <si>
    <t>Fixed 5 years and more:</t>
  </si>
  <si>
    <r>
      <t xml:space="preserve">OC </t>
    </r>
    <r>
      <rPr>
        <b/>
        <vertAlign val="superscript"/>
        <sz val="11"/>
        <color rgb="FF000000"/>
        <rFont val="Arial"/>
        <family val="2"/>
      </rPr>
      <t xml:space="preserve"> 1)</t>
    </r>
  </si>
  <si>
    <r>
      <t xml:space="preserve">LTV </t>
    </r>
    <r>
      <rPr>
        <b/>
        <vertAlign val="superscript"/>
        <sz val="11"/>
        <color rgb="FF000000"/>
        <rFont val="Arial"/>
        <family val="2"/>
      </rPr>
      <t>2)</t>
    </r>
  </si>
  <si>
    <t>Stress test, 20% price drop in the market value of the loan portfolio</t>
  </si>
  <si>
    <t>LTV after stress test</t>
  </si>
  <si>
    <t>(%)</t>
  </si>
  <si>
    <t xml:space="preserve">Average seasoning: 58 months </t>
  </si>
  <si>
    <t xml:space="preserve">LTV-distribution by-start-LTV (ASCB) </t>
  </si>
  <si>
    <t>71-75%</t>
  </si>
  <si>
    <r>
      <t xml:space="preserve">LTV-distribution, by-end-LTV </t>
    </r>
    <r>
      <rPr>
        <b/>
        <vertAlign val="superscript"/>
        <sz val="12"/>
        <color theme="1"/>
        <rFont val="Calibri"/>
        <family val="2"/>
        <scheme val="minor"/>
      </rPr>
      <t>3)</t>
    </r>
  </si>
  <si>
    <t>Distribution of interest-rate type</t>
  </si>
  <si>
    <t>Interest-payment frequency</t>
  </si>
  <si>
    <t xml:space="preserve">Geographic distribution </t>
  </si>
  <si>
    <t>Prior ranks</t>
  </si>
  <si>
    <t>Loan distribution</t>
  </si>
  <si>
    <t>Substitute collateral</t>
  </si>
  <si>
    <t>SEK &gt;= 5M</t>
  </si>
  <si>
    <t>Vacation homes:</t>
  </si>
  <si>
    <t>Cover Pool Data</t>
  </si>
  <si>
    <t>Total cover pool (SEK bn)</t>
  </si>
  <si>
    <t>Retail mortgage (SEK bn)</t>
  </si>
  <si>
    <t>Substitute collateral (SEK bn)</t>
  </si>
  <si>
    <t>22.5%</t>
  </si>
  <si>
    <t>Max LTV, Collateral(%)</t>
  </si>
  <si>
    <t>60.7%</t>
  </si>
  <si>
    <t>63.2%</t>
  </si>
  <si>
    <t>57.2%</t>
  </si>
  <si>
    <t xml:space="preserve">SEK 1.5 M - SEK 2.5 M:   </t>
  </si>
  <si>
    <t>SEK 2.5 M - SEK 5 M:       </t>
  </si>
  <si>
    <t xml:space="preserve">1) OC is calculated with nominal values and excludes accrued interest rates. Debt securities in issue in other currencies than SEK are translated into SEK with the swap rate. Debt securities in issue include repurchase agreements. </t>
  </si>
  <si>
    <t>2) According to the “Maximum LTV (loan-to-value) per property” calculation method defined by ASCB (Association of Swedish Covered Bond Issuers) with indexed values.</t>
  </si>
  <si>
    <t>(SEK bn)</t>
  </si>
  <si>
    <t>22.1%</t>
  </si>
  <si>
    <t>60.1%</t>
  </si>
  <si>
    <t>62.2%</t>
  </si>
  <si>
    <t>57.0%</t>
  </si>
  <si>
    <t>20.5%</t>
  </si>
  <si>
    <t>59.6%</t>
  </si>
  <si>
    <t>61.7%</t>
  </si>
  <si>
    <t>55.0%</t>
  </si>
  <si>
    <t xml:space="preserve">Average seasoning: 56 months </t>
  </si>
  <si>
    <t xml:space="preserve">Average seasoning: 55 months </t>
  </si>
  <si>
    <t>21.0%</t>
  </si>
  <si>
    <t xml:space="preserve">Average seasoning: 54 months </t>
  </si>
  <si>
    <t>21.7%</t>
  </si>
  <si>
    <t xml:space="preserve">Average seasoning: 50 months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</si>
</sst>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1"/>
      <color rgb="FF000000"/>
      <name val="Arial"/>
      <family val="2"/>
    </font>
    <font>
      <b/>
      <vertAlign val="superscript"/>
      <sz val="11"/>
      <color rgb="FF000000"/>
      <name val="Arial"/>
      <family val="2"/>
    </font>
    <font>
      <b/>
      <vertAlign val="superscrip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3" fillId="0" borderId="0" xfId="0" applyFont="1"/>
    <xf numFmtId="0" fontId="4" fillId="0" borderId="0" xfId="0" applyFont="1"/>
    <xf numFmtId="14" fontId="5" fillId="0" borderId="0" xfId="0" applyNumberFormat="1" applyFont="1"/>
    <xf numFmtId="0" fontId="5" fillId="2" borderId="1" xfId="0" applyFont="1" applyFill="1" applyBorder="1"/>
    <xf numFmtId="0" fontId="0" fillId="2" borderId="2" xfId="0" applyFill="1" applyBorder="1"/>
    <xf numFmtId="0" fontId="0" fillId="2" borderId="3" xfId="0" applyFill="1" applyBorder="1"/>
    <xf numFmtId="0" fontId="5" fillId="2" borderId="4" xfId="0" applyFont="1" applyFill="1" applyBorder="1"/>
    <xf numFmtId="0" fontId="0" fillId="2" borderId="5" xfId="0" applyFill="1" applyBorder="1"/>
    <xf numFmtId="0" fontId="0" fillId="2" borderId="6" xfId="0" applyFill="1" applyBorder="1"/>
    <xf numFmtId="0" fontId="0" fillId="0" borderId="7" xfId="0" applyBorder="1"/>
    <xf numFmtId="0" fontId="0" fillId="0" borderId="0" xfId="0" applyBorder="1"/>
    <xf numFmtId="0" fontId="0" fillId="0" borderId="8" xfId="0" applyBorder="1"/>
    <xf numFmtId="0" fontId="3" fillId="0" borderId="2" xfId="0" applyFont="1" applyBorder="1"/>
    <xf numFmtId="0" fontId="3" fillId="2" borderId="2" xfId="0" applyFont="1" applyFill="1" applyBorder="1"/>
    <xf numFmtId="0" fontId="3" fillId="2" borderId="3" xfId="0" applyFont="1" applyFill="1" applyBorder="1"/>
    <xf numFmtId="0" fontId="5" fillId="0" borderId="0" xfId="0" applyFont="1" applyFill="1" applyBorder="1"/>
    <xf numFmtId="0" fontId="5" fillId="0" borderId="8" xfId="0" applyFont="1" applyFill="1" applyBorder="1"/>
    <xf numFmtId="0" fontId="3" fillId="0" borderId="0" xfId="0" applyFont="1" applyFill="1" applyBorder="1"/>
    <xf numFmtId="0" fontId="3" fillId="0" borderId="8" xfId="0" applyFont="1" applyFill="1" applyBorder="1"/>
    <xf numFmtId="0" fontId="3" fillId="2" borderId="11" xfId="0" applyFont="1" applyFill="1" applyBorder="1"/>
    <xf numFmtId="0" fontId="3" fillId="0" borderId="5" xfId="0" applyFont="1" applyFill="1" applyBorder="1"/>
    <xf numFmtId="0" fontId="0" fillId="0" borderId="6" xfId="0" applyBorder="1"/>
    <xf numFmtId="9" fontId="3" fillId="0" borderId="0" xfId="0" applyNumberFormat="1" applyFont="1" applyFill="1" applyBorder="1"/>
    <xf numFmtId="0" fontId="5" fillId="2" borderId="9" xfId="0" applyFont="1" applyFill="1" applyBorder="1"/>
    <xf numFmtId="0" fontId="0" fillId="0" borderId="7" xfId="0" applyFont="1" applyFill="1" applyBorder="1"/>
    <xf numFmtId="3" fontId="0" fillId="0" borderId="0" xfId="0" applyNumberFormat="1" applyFont="1" applyFill="1" applyBorder="1"/>
    <xf numFmtId="9" fontId="0" fillId="0" borderId="0" xfId="0" applyNumberFormat="1" applyFont="1" applyFill="1" applyBorder="1"/>
    <xf numFmtId="0" fontId="2" fillId="0" borderId="7" xfId="0" applyFont="1" applyFill="1" applyBorder="1"/>
    <xf numFmtId="3" fontId="2" fillId="0" borderId="0" xfId="0" applyNumberFormat="1" applyFont="1" applyFill="1" applyBorder="1"/>
    <xf numFmtId="0" fontId="0" fillId="0" borderId="0" xfId="0" applyFont="1" applyFill="1" applyBorder="1" applyAlignment="1">
      <alignment horizontal="right"/>
    </xf>
    <xf numFmtId="0" fontId="6" fillId="0" borderId="7" xfId="0" applyFont="1" applyBorder="1" applyAlignment="1">
      <alignment horizontal="left" vertical="center"/>
    </xf>
    <xf numFmtId="0" fontId="6" fillId="0" borderId="4" xfId="0" applyFont="1" applyBorder="1" applyAlignment="1">
      <alignment horizontal="left" vertical="center"/>
    </xf>
    <xf numFmtId="0" fontId="5" fillId="0" borderId="6" xfId="0" applyFont="1" applyFill="1" applyBorder="1"/>
    <xf numFmtId="0" fontId="0" fillId="0" borderId="0" xfId="0" applyFont="1" applyFill="1" applyBorder="1"/>
    <xf numFmtId="9" fontId="0" fillId="0" borderId="0" xfId="1" applyFont="1" applyFill="1" applyBorder="1"/>
    <xf numFmtId="0" fontId="2" fillId="0" borderId="0" xfId="0" applyFont="1"/>
    <xf numFmtId="0" fontId="5" fillId="2" borderId="10" xfId="0" applyFont="1" applyFill="1" applyBorder="1"/>
    <xf numFmtId="0" fontId="2" fillId="0" borderId="4" xfId="0" applyFont="1" applyFill="1" applyBorder="1"/>
    <xf numFmtId="3" fontId="2" fillId="0" borderId="5" xfId="0" applyNumberFormat="1" applyFont="1" applyFill="1" applyBorder="1"/>
    <xf numFmtId="0" fontId="0" fillId="0" borderId="4" xfId="0" applyBorder="1"/>
    <xf numFmtId="3" fontId="0" fillId="0" borderId="0" xfId="0" applyNumberFormat="1" applyFont="1" applyFill="1" applyBorder="1" applyAlignment="1">
      <alignment horizontal="right"/>
    </xf>
    <xf numFmtId="0" fontId="2" fillId="0" borderId="4" xfId="0" applyFont="1" applyBorder="1"/>
    <xf numFmtId="0" fontId="0" fillId="0" borderId="0" xfId="0" applyAlignment="1">
      <alignment vertical="center" wrapText="1"/>
    </xf>
    <xf numFmtId="0" fontId="0" fillId="0" borderId="1" xfId="0" applyBorder="1"/>
    <xf numFmtId="3" fontId="0" fillId="0" borderId="2" xfId="0" applyNumberFormat="1" applyFont="1" applyFill="1" applyBorder="1"/>
    <xf numFmtId="9" fontId="3" fillId="0" borderId="2" xfId="0" applyNumberFormat="1" applyFont="1" applyFill="1" applyBorder="1"/>
    <xf numFmtId="0" fontId="3" fillId="0" borderId="3" xfId="0" applyFont="1" applyFill="1" applyBorder="1"/>
    <xf numFmtId="9" fontId="2" fillId="0" borderId="5" xfId="0" applyNumberFormat="1" applyFont="1" applyFill="1" applyBorder="1"/>
    <xf numFmtId="0" fontId="0" fillId="0" borderId="1" xfId="0" applyFont="1" applyFill="1" applyBorder="1"/>
    <xf numFmtId="9" fontId="0" fillId="0" borderId="2" xfId="0" applyNumberFormat="1" applyFont="1" applyFill="1" applyBorder="1"/>
    <xf numFmtId="0" fontId="5" fillId="0" borderId="3" xfId="0" applyFont="1" applyFill="1" applyBorder="1"/>
    <xf numFmtId="0" fontId="3" fillId="0" borderId="6" xfId="0" applyFont="1" applyFill="1" applyBorder="1"/>
    <xf numFmtId="0" fontId="0" fillId="0" borderId="0" xfId="0" applyAlignment="1">
      <alignment vertical="top" wrapText="1"/>
    </xf>
    <xf numFmtId="9" fontId="2" fillId="0" borderId="0" xfId="0" applyNumberFormat="1" applyFont="1" applyFill="1" applyBorder="1" applyAlignment="1">
      <alignment horizontal="right"/>
    </xf>
    <xf numFmtId="1" fontId="2" fillId="0" borderId="5" xfId="1" applyNumberFormat="1" applyFont="1" applyFill="1" applyBorder="1" applyAlignment="1">
      <alignment horizontal="right"/>
    </xf>
    <xf numFmtId="0" fontId="0" fillId="0" borderId="7" xfId="0" applyFill="1" applyBorder="1"/>
    <xf numFmtId="0" fontId="3" fillId="2" borderId="5" xfId="0" applyFont="1" applyFill="1" applyBorder="1"/>
    <xf numFmtId="0" fontId="3" fillId="2" borderId="6" xfId="0" applyFont="1" applyFill="1" applyBorder="1"/>
    <xf numFmtId="0" fontId="3" fillId="2" borderId="2" xfId="0" applyFont="1" applyFill="1" applyBorder="1" applyAlignment="1">
      <alignment horizontal="right"/>
    </xf>
    <xf numFmtId="0" fontId="9" fillId="0" borderId="0" xfId="0" applyFont="1"/>
    <xf numFmtId="0" fontId="3" fillId="0" borderId="2" xfId="0" applyFont="1" applyFill="1" applyBorder="1"/>
    <xf numFmtId="0" fontId="5" fillId="2" borderId="10" xfId="0" applyFont="1" applyFill="1" applyBorder="1" applyAlignment="1">
      <alignment horizontal="right"/>
    </xf>
    <xf numFmtId="9" fontId="3" fillId="0" borderId="0" xfId="1" applyFont="1" applyFill="1" applyBorder="1"/>
    <xf numFmtId="3" fontId="2" fillId="0" borderId="5" xfId="0" applyNumberFormat="1" applyFont="1" applyBorder="1"/>
    <xf numFmtId="0" fontId="5" fillId="2" borderId="2" xfId="0" applyFont="1" applyFill="1" applyBorder="1" applyAlignment="1">
      <alignment horizontal="right"/>
    </xf>
    <xf numFmtId="0" fontId="3" fillId="0" borderId="0" xfId="0" applyFont="1" applyFill="1"/>
    <xf numFmtId="0" fontId="0" fillId="3" borderId="4" xfId="0" applyFill="1" applyBorder="1"/>
    <xf numFmtId="9" fontId="3" fillId="3" borderId="5" xfId="0" applyNumberFormat="1" applyFont="1" applyFill="1" applyBorder="1"/>
    <xf numFmtId="9" fontId="0" fillId="3" borderId="5" xfId="0" applyNumberFormat="1" applyFont="1" applyFill="1" applyBorder="1"/>
    <xf numFmtId="3" fontId="0" fillId="0" borderId="0" xfId="0" applyNumberFormat="1" applyFont="1" applyBorder="1" applyAlignment="1">
      <alignment horizontal="right" vertical="center" wrapText="1"/>
    </xf>
    <xf numFmtId="9" fontId="0" fillId="0" borderId="2" xfId="0" applyNumberFormat="1" applyFont="1" applyFill="1" applyBorder="1" applyAlignment="1">
      <alignment horizontal="right"/>
    </xf>
    <xf numFmtId="9" fontId="0" fillId="0" borderId="0" xfId="0" applyNumberFormat="1" applyFont="1" applyFill="1" applyBorder="1" applyAlignment="1">
      <alignment horizontal="right"/>
    </xf>
    <xf numFmtId="9" fontId="2" fillId="0" borderId="5" xfId="0" applyNumberFormat="1" applyFont="1" applyFill="1" applyBorder="1" applyAlignment="1">
      <alignment horizontal="right"/>
    </xf>
    <xf numFmtId="9" fontId="5" fillId="0" borderId="5" xfId="0" applyNumberFormat="1" applyFont="1" applyFill="1" applyBorder="1"/>
    <xf numFmtId="9" fontId="3" fillId="0" borderId="0" xfId="1" quotePrefix="1" applyFont="1" applyFill="1" applyBorder="1" applyAlignment="1">
      <alignment horizontal="right"/>
    </xf>
    <xf numFmtId="0" fontId="2" fillId="2" borderId="1" xfId="0" applyFont="1" applyFill="1" applyBorder="1" applyAlignment="1">
      <alignment vertical="center" wrapText="1"/>
    </xf>
    <xf numFmtId="0" fontId="2" fillId="2" borderId="4" xfId="0" applyFont="1" applyFill="1" applyBorder="1" applyAlignment="1">
      <alignment vertical="center" wrapText="1"/>
    </xf>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2"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200026"/>
          <a:ext cx="2162175" cy="547056"/>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2162175" cy="547056"/>
    <xdr:pic>
      <xdr:nvPicPr>
        <xdr:cNvPr id="2" name="Logga-LF-Bank.jpeg"/>
        <xdr:cNvPicPr>
          <a:picLocks noChangeAspect="1"/>
        </xdr:cNvPicPr>
      </xdr:nvPicPr>
      <xdr:blipFill>
        <a:blip xmlns:r="http://schemas.openxmlformats.org/officeDocument/2006/relationships" r:embed="rId1"/>
        <a:stretch>
          <a:fillRect/>
        </a:stretch>
      </xdr:blipFill>
      <xdr:spPr>
        <a:xfrm>
          <a:off x="0" y="190500"/>
          <a:ext cx="2162175" cy="54705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2162175" cy="547056"/>
    <xdr:pic>
      <xdr:nvPicPr>
        <xdr:cNvPr id="2" name="Logga-LF-Bank.jpeg"/>
        <xdr:cNvPicPr>
          <a:picLocks noChangeAspect="1"/>
        </xdr:cNvPicPr>
      </xdr:nvPicPr>
      <xdr:blipFill>
        <a:blip xmlns:r="http://schemas.openxmlformats.org/officeDocument/2006/relationships" r:embed="rId1"/>
        <a:stretch>
          <a:fillRect/>
        </a:stretch>
      </xdr:blipFill>
      <xdr:spPr>
        <a:xfrm>
          <a:off x="0" y="190500"/>
          <a:ext cx="2162175" cy="54705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2162175" cy="547056"/>
    <xdr:pic>
      <xdr:nvPicPr>
        <xdr:cNvPr id="3" name="Logga-LF-Bank.jpeg"/>
        <xdr:cNvPicPr>
          <a:picLocks noChangeAspect="1"/>
        </xdr:cNvPicPr>
      </xdr:nvPicPr>
      <xdr:blipFill>
        <a:blip xmlns:r="http://schemas.openxmlformats.org/officeDocument/2006/relationships" r:embed="rId1"/>
        <a:stretch>
          <a:fillRect/>
        </a:stretch>
      </xdr:blipFill>
      <xdr:spPr>
        <a:xfrm>
          <a:off x="0" y="190500"/>
          <a:ext cx="2162175" cy="547056"/>
        </a:xfrm>
        <a:prstGeom prst="rect">
          <a:avLst/>
        </a:prstGeom>
        <a:noFill/>
        <a:ln>
          <a:noFill/>
        </a:ln>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8"/>
  <sheetViews>
    <sheetView topLeftCell="A70" zoomScaleNormal="100" workbookViewId="0">
      <selection activeCell="A89" sqref="A89:D90"/>
    </sheetView>
  </sheetViews>
  <sheetFormatPr defaultRowHeight="15" x14ac:dyDescent="0.25"/>
  <cols>
    <col min="1" max="1" width="48.7109375" customWidth="1"/>
    <col min="2" max="2" width="18" customWidth="1"/>
    <col min="3" max="3" width="22" customWidth="1"/>
  </cols>
  <sheetData>
    <row r="1" spans="1:5" ht="15.75" x14ac:dyDescent="0.25">
      <c r="A1" s="1"/>
      <c r="B1" s="1"/>
      <c r="C1" s="1"/>
      <c r="D1" s="1"/>
    </row>
    <row r="2" spans="1:5" ht="15.75" x14ac:dyDescent="0.25">
      <c r="A2" s="1"/>
      <c r="B2" s="1"/>
      <c r="C2" s="1"/>
      <c r="D2" s="1"/>
    </row>
    <row r="3" spans="1:5" ht="15.75" x14ac:dyDescent="0.25">
      <c r="A3" s="1"/>
      <c r="B3" s="1"/>
      <c r="C3" s="1"/>
      <c r="D3" s="1"/>
    </row>
    <row r="4" spans="1:5" ht="15.75" x14ac:dyDescent="0.25">
      <c r="A4" s="1"/>
      <c r="B4" s="1"/>
      <c r="C4" s="1"/>
      <c r="D4" s="1"/>
    </row>
    <row r="5" spans="1:5" ht="18.75" x14ac:dyDescent="0.3">
      <c r="A5" s="2" t="s">
        <v>63</v>
      </c>
      <c r="B5" s="1"/>
      <c r="C5" s="3">
        <v>40908</v>
      </c>
      <c r="D5" s="1"/>
    </row>
    <row r="6" spans="1:5" ht="19.5" thickBot="1" x14ac:dyDescent="0.35">
      <c r="A6" s="2"/>
      <c r="B6" s="1"/>
      <c r="C6" s="3"/>
      <c r="D6" s="1"/>
    </row>
    <row r="7" spans="1:5" ht="15.75" x14ac:dyDescent="0.25">
      <c r="A7" s="4" t="s">
        <v>4</v>
      </c>
      <c r="B7" s="5"/>
      <c r="C7" s="5"/>
      <c r="D7" s="6"/>
    </row>
    <row r="8" spans="1:5" ht="16.5" thickBot="1" x14ac:dyDescent="0.3">
      <c r="A8" s="7"/>
      <c r="B8" s="8"/>
      <c r="C8" s="8"/>
      <c r="D8" s="9"/>
    </row>
    <row r="9" spans="1:5" ht="15.75" x14ac:dyDescent="0.25">
      <c r="A9" s="28" t="s">
        <v>64</v>
      </c>
      <c r="B9" s="29">
        <v>107</v>
      </c>
      <c r="C9" s="16"/>
      <c r="D9" s="12"/>
      <c r="E9" s="60"/>
    </row>
    <row r="10" spans="1:5" ht="15.75" x14ac:dyDescent="0.25">
      <c r="A10" s="25" t="s">
        <v>65</v>
      </c>
      <c r="B10" s="26">
        <v>84</v>
      </c>
      <c r="C10" s="18"/>
      <c r="D10" s="12"/>
    </row>
    <row r="11" spans="1:5" ht="15.75" x14ac:dyDescent="0.25">
      <c r="A11" s="25" t="s">
        <v>66</v>
      </c>
      <c r="B11" s="26">
        <v>21</v>
      </c>
      <c r="C11" s="18"/>
      <c r="D11" s="12"/>
    </row>
    <row r="12" spans="1:5" ht="15.75" x14ac:dyDescent="0.25">
      <c r="A12" s="25" t="s">
        <v>3</v>
      </c>
      <c r="B12" s="30">
        <v>2</v>
      </c>
      <c r="C12" s="18"/>
      <c r="D12" s="12"/>
    </row>
    <row r="13" spans="1:5" ht="15.75" x14ac:dyDescent="0.25">
      <c r="A13" s="25"/>
      <c r="B13" s="30"/>
      <c r="C13" s="18"/>
      <c r="D13" s="12"/>
    </row>
    <row r="14" spans="1:5" ht="15.75" x14ac:dyDescent="0.25">
      <c r="A14" s="25" t="s">
        <v>21</v>
      </c>
      <c r="B14" s="70">
        <v>215668</v>
      </c>
      <c r="C14" s="18"/>
      <c r="D14" s="12"/>
      <c r="E14" s="60"/>
    </row>
    <row r="15" spans="1:5" ht="15.75" x14ac:dyDescent="0.25">
      <c r="A15" s="25" t="s">
        <v>22</v>
      </c>
      <c r="B15" s="70">
        <v>98296</v>
      </c>
      <c r="C15" s="18"/>
      <c r="D15" s="12"/>
    </row>
    <row r="16" spans="1:5" ht="15.75" x14ac:dyDescent="0.25">
      <c r="A16" s="25" t="s">
        <v>23</v>
      </c>
      <c r="B16" s="70">
        <v>98766</v>
      </c>
      <c r="C16" s="18"/>
      <c r="D16" s="12"/>
    </row>
    <row r="17" spans="1:4" ht="15.75" x14ac:dyDescent="0.25">
      <c r="A17" s="25" t="s">
        <v>24</v>
      </c>
      <c r="B17" s="70">
        <v>391000</v>
      </c>
      <c r="C17" s="18"/>
      <c r="D17" s="12"/>
    </row>
    <row r="18" spans="1:4" ht="15.75" x14ac:dyDescent="0.25">
      <c r="A18" s="25"/>
      <c r="B18" s="41"/>
      <c r="C18" s="18"/>
      <c r="D18" s="12"/>
    </row>
    <row r="19" spans="1:4" ht="17.25" x14ac:dyDescent="0.25">
      <c r="A19" s="31" t="s">
        <v>46</v>
      </c>
      <c r="B19" s="54" t="s">
        <v>67</v>
      </c>
      <c r="C19" s="18"/>
      <c r="D19" s="12"/>
    </row>
    <row r="20" spans="1:4" ht="17.25" x14ac:dyDescent="0.25">
      <c r="A20" s="31" t="s">
        <v>47</v>
      </c>
      <c r="B20" s="54">
        <v>0.61</v>
      </c>
      <c r="C20" s="18"/>
      <c r="D20" s="12"/>
    </row>
    <row r="21" spans="1:4" ht="16.5" thickBot="1" x14ac:dyDescent="0.3">
      <c r="A21" s="32" t="s">
        <v>2</v>
      </c>
      <c r="B21" s="55">
        <v>0</v>
      </c>
      <c r="C21" s="21"/>
      <c r="D21" s="22"/>
    </row>
    <row r="22" spans="1:4" ht="16.5" thickBot="1" x14ac:dyDescent="0.3">
      <c r="A22" s="13"/>
      <c r="B22" s="61"/>
      <c r="C22" s="13"/>
      <c r="D22" s="13"/>
    </row>
    <row r="23" spans="1:4" ht="14.25" customHeight="1" thickBot="1" x14ac:dyDescent="0.3">
      <c r="A23" s="4" t="s">
        <v>5</v>
      </c>
      <c r="B23" s="59" t="s">
        <v>50</v>
      </c>
      <c r="C23" s="59" t="s">
        <v>68</v>
      </c>
      <c r="D23" s="15"/>
    </row>
    <row r="24" spans="1:4" ht="15.75" x14ac:dyDescent="0.25">
      <c r="A24" s="49" t="s">
        <v>6</v>
      </c>
      <c r="B24" s="50">
        <v>0.78</v>
      </c>
      <c r="C24" s="71" t="s">
        <v>69</v>
      </c>
      <c r="D24" s="51"/>
    </row>
    <row r="25" spans="1:4" ht="15.75" x14ac:dyDescent="0.25">
      <c r="A25" s="25" t="s">
        <v>7</v>
      </c>
      <c r="B25" s="27">
        <v>0.2</v>
      </c>
      <c r="C25" s="72" t="s">
        <v>70</v>
      </c>
      <c r="D25" s="17"/>
    </row>
    <row r="26" spans="1:4" ht="15.75" x14ac:dyDescent="0.25">
      <c r="A26" s="25" t="s">
        <v>62</v>
      </c>
      <c r="B26" s="27">
        <v>0.02</v>
      </c>
      <c r="C26" s="72" t="s">
        <v>71</v>
      </c>
      <c r="D26" s="17"/>
    </row>
    <row r="27" spans="1:4" ht="16.5" thickBot="1" x14ac:dyDescent="0.3">
      <c r="A27" s="38" t="s">
        <v>0</v>
      </c>
      <c r="B27" s="48">
        <f>SUM(B24:B26)</f>
        <v>1</v>
      </c>
      <c r="C27" s="73">
        <v>0.61</v>
      </c>
      <c r="D27" s="33"/>
    </row>
    <row r="28" spans="1:4" ht="16.5" thickBot="1" x14ac:dyDescent="0.3">
      <c r="A28" s="34"/>
      <c r="B28" s="35"/>
      <c r="C28" s="27"/>
      <c r="D28" s="16"/>
    </row>
    <row r="29" spans="1:4" ht="16.5" thickBot="1" x14ac:dyDescent="0.3">
      <c r="A29" s="24" t="s">
        <v>51</v>
      </c>
      <c r="B29" s="62"/>
      <c r="C29" s="62"/>
      <c r="D29" s="20"/>
    </row>
    <row r="30" spans="1:4" ht="16.5" thickBot="1" x14ac:dyDescent="0.3">
      <c r="B30" s="35"/>
      <c r="C30" s="27"/>
      <c r="D30" s="16"/>
    </row>
    <row r="31" spans="1:4" ht="16.5" thickBot="1" x14ac:dyDescent="0.3">
      <c r="A31" s="24" t="s">
        <v>52</v>
      </c>
      <c r="B31" s="62"/>
      <c r="C31" s="62" t="s">
        <v>50</v>
      </c>
      <c r="D31" s="20"/>
    </row>
    <row r="32" spans="1:4" ht="15.75" x14ac:dyDescent="0.25">
      <c r="A32" s="10" t="s">
        <v>8</v>
      </c>
      <c r="B32" s="26"/>
      <c r="C32" s="63">
        <v>0.19</v>
      </c>
      <c r="D32" s="19"/>
    </row>
    <row r="33" spans="1:4" ht="15.75" x14ac:dyDescent="0.25">
      <c r="A33" s="10" t="s">
        <v>9</v>
      </c>
      <c r="B33" s="26"/>
      <c r="C33" s="63">
        <v>0.18</v>
      </c>
      <c r="D33" s="19"/>
    </row>
    <row r="34" spans="1:4" ht="15.75" x14ac:dyDescent="0.25">
      <c r="A34" s="10" t="s">
        <v>10</v>
      </c>
      <c r="B34" s="26"/>
      <c r="C34" s="63">
        <v>0.16</v>
      </c>
      <c r="D34" s="19"/>
    </row>
    <row r="35" spans="1:4" ht="15.75" x14ac:dyDescent="0.25">
      <c r="A35" s="10" t="s">
        <v>11</v>
      </c>
      <c r="B35" s="26"/>
      <c r="C35" s="63">
        <v>0.15</v>
      </c>
      <c r="D35" s="17"/>
    </row>
    <row r="36" spans="1:4" ht="15.75" x14ac:dyDescent="0.25">
      <c r="A36" s="10" t="s">
        <v>12</v>
      </c>
      <c r="B36" s="26"/>
      <c r="C36" s="63">
        <v>0.13</v>
      </c>
      <c r="D36" s="17"/>
    </row>
    <row r="37" spans="1:4" ht="15.75" x14ac:dyDescent="0.25">
      <c r="A37" s="10" t="s">
        <v>13</v>
      </c>
      <c r="B37" s="26"/>
      <c r="C37" s="63">
        <v>0.1</v>
      </c>
      <c r="D37" s="17"/>
    </row>
    <row r="38" spans="1:4" ht="15.75" x14ac:dyDescent="0.25">
      <c r="A38" s="10" t="s">
        <v>14</v>
      </c>
      <c r="B38" s="26"/>
      <c r="C38" s="63">
        <v>7.0000000000000007E-2</v>
      </c>
      <c r="D38" s="17"/>
    </row>
    <row r="39" spans="1:4" ht="15.75" x14ac:dyDescent="0.25">
      <c r="A39" s="10" t="s">
        <v>53</v>
      </c>
      <c r="B39" s="26"/>
      <c r="C39" s="63">
        <v>0.02</v>
      </c>
      <c r="D39" s="17"/>
    </row>
    <row r="40" spans="1:4" ht="16.5" thickBot="1" x14ac:dyDescent="0.3">
      <c r="A40" s="40" t="s">
        <v>0</v>
      </c>
      <c r="B40" s="39"/>
      <c r="C40" s="48">
        <f>SUM(C32:C39)</f>
        <v>1</v>
      </c>
      <c r="D40" s="33"/>
    </row>
    <row r="41" spans="1:4" ht="16.5" thickBot="1" x14ac:dyDescent="0.3">
      <c r="A41" s="10"/>
      <c r="B41" s="35"/>
      <c r="C41" s="27"/>
      <c r="D41" s="16"/>
    </row>
    <row r="42" spans="1:4" ht="18.75" thickBot="1" x14ac:dyDescent="0.3">
      <c r="A42" s="24" t="s">
        <v>54</v>
      </c>
      <c r="B42" s="62"/>
      <c r="C42" s="62" t="s">
        <v>50</v>
      </c>
      <c r="D42" s="20"/>
    </row>
    <row r="43" spans="1:4" ht="15.75" x14ac:dyDescent="0.25">
      <c r="A43" s="10" t="s">
        <v>15</v>
      </c>
      <c r="B43" s="26"/>
      <c r="C43" s="63">
        <v>0.13</v>
      </c>
      <c r="D43" s="19"/>
    </row>
    <row r="44" spans="1:4" ht="15.75" x14ac:dyDescent="0.25">
      <c r="A44" s="10" t="s">
        <v>16</v>
      </c>
      <c r="B44" s="26"/>
      <c r="C44" s="63">
        <v>0.09</v>
      </c>
      <c r="D44" s="17"/>
    </row>
    <row r="45" spans="1:4" ht="15.75" x14ac:dyDescent="0.25">
      <c r="A45" s="10" t="s">
        <v>17</v>
      </c>
      <c r="B45" s="26"/>
      <c r="C45" s="63">
        <v>0.14000000000000001</v>
      </c>
      <c r="D45" s="17"/>
    </row>
    <row r="46" spans="1:4" ht="15.75" x14ac:dyDescent="0.25">
      <c r="A46" s="10" t="s">
        <v>18</v>
      </c>
      <c r="B46" s="26"/>
      <c r="C46" s="63">
        <v>0.25</v>
      </c>
      <c r="D46" s="17"/>
    </row>
    <row r="47" spans="1:4" ht="15.75" x14ac:dyDescent="0.25">
      <c r="A47" s="10" t="s">
        <v>53</v>
      </c>
      <c r="B47" s="26"/>
      <c r="C47" s="63">
        <v>0.39</v>
      </c>
      <c r="D47" s="17"/>
    </row>
    <row r="48" spans="1:4" ht="16.5" thickBot="1" x14ac:dyDescent="0.3">
      <c r="A48" s="42" t="s">
        <v>0</v>
      </c>
      <c r="B48" s="64"/>
      <c r="C48" s="48">
        <f>SUM(C43:C47)</f>
        <v>1</v>
      </c>
      <c r="D48" s="33"/>
    </row>
    <row r="49" spans="1:4" ht="16.5" thickBot="1" x14ac:dyDescent="0.3">
      <c r="B49" s="35"/>
      <c r="C49" s="27"/>
      <c r="D49" s="16"/>
    </row>
    <row r="50" spans="1:4" ht="16.5" thickBot="1" x14ac:dyDescent="0.3">
      <c r="A50" s="4" t="s">
        <v>55</v>
      </c>
      <c r="B50" s="65"/>
      <c r="C50" s="65" t="s">
        <v>50</v>
      </c>
      <c r="D50" s="15"/>
    </row>
    <row r="51" spans="1:4" ht="15.75" x14ac:dyDescent="0.25">
      <c r="A51" s="44" t="s">
        <v>25</v>
      </c>
      <c r="B51" s="45"/>
      <c r="C51" s="46">
        <v>0.57999999999999996</v>
      </c>
      <c r="D51" s="47"/>
    </row>
    <row r="52" spans="1:4" ht="15.75" x14ac:dyDescent="0.25">
      <c r="A52" s="10" t="s">
        <v>44</v>
      </c>
      <c r="B52" s="26"/>
      <c r="C52" s="23">
        <v>0.31</v>
      </c>
      <c r="D52" s="19"/>
    </row>
    <row r="53" spans="1:4" ht="15.75" x14ac:dyDescent="0.25">
      <c r="A53" s="10" t="s">
        <v>45</v>
      </c>
      <c r="B53" s="26"/>
      <c r="C53" s="23">
        <v>0.11</v>
      </c>
      <c r="D53" s="19"/>
    </row>
    <row r="54" spans="1:4" ht="16.5" thickBot="1" x14ac:dyDescent="0.3">
      <c r="A54" s="42" t="s">
        <v>26</v>
      </c>
      <c r="B54" s="39"/>
      <c r="C54" s="48">
        <f>SUM(C51:C53)</f>
        <v>0.99999999999999989</v>
      </c>
      <c r="D54" s="33"/>
    </row>
    <row r="55" spans="1:4" ht="16.5" thickBot="1" x14ac:dyDescent="0.3">
      <c r="A55" s="1"/>
      <c r="B55" s="66"/>
      <c r="C55" s="1"/>
      <c r="D55" s="1"/>
    </row>
    <row r="56" spans="1:4" ht="16.5" thickBot="1" x14ac:dyDescent="0.3">
      <c r="A56" s="24" t="s">
        <v>56</v>
      </c>
      <c r="B56" s="62"/>
      <c r="C56" s="62" t="s">
        <v>50</v>
      </c>
      <c r="D56" s="20"/>
    </row>
    <row r="57" spans="1:4" ht="15.75" x14ac:dyDescent="0.25">
      <c r="A57" s="44" t="s">
        <v>33</v>
      </c>
      <c r="B57" s="26"/>
      <c r="C57" s="23">
        <v>0.91</v>
      </c>
      <c r="D57" s="47"/>
    </row>
    <row r="58" spans="1:4" ht="15.75" x14ac:dyDescent="0.25">
      <c r="A58" s="11" t="s">
        <v>34</v>
      </c>
      <c r="B58" s="26"/>
      <c r="C58" s="23">
        <v>0.09</v>
      </c>
      <c r="D58" s="19"/>
    </row>
    <row r="59" spans="1:4" ht="16.5" thickBot="1" x14ac:dyDescent="0.3">
      <c r="A59" s="42" t="s">
        <v>0</v>
      </c>
      <c r="B59" s="39"/>
      <c r="C59" s="74">
        <f>SUM(C57:C58)</f>
        <v>1</v>
      </c>
      <c r="D59" s="52"/>
    </row>
    <row r="60" spans="1:4" ht="16.5" thickBot="1" x14ac:dyDescent="0.3">
      <c r="B60" s="66"/>
      <c r="C60" s="1"/>
      <c r="D60" s="1"/>
    </row>
    <row r="61" spans="1:4" ht="16.5" thickBot="1" x14ac:dyDescent="0.3">
      <c r="A61" s="24" t="s">
        <v>57</v>
      </c>
      <c r="B61" s="62"/>
      <c r="C61" s="62" t="s">
        <v>50</v>
      </c>
      <c r="D61" s="20"/>
    </row>
    <row r="62" spans="1:4" ht="15.75" x14ac:dyDescent="0.25">
      <c r="A62" s="10" t="s">
        <v>27</v>
      </c>
      <c r="B62" s="26"/>
      <c r="C62" s="63">
        <v>0.14000000000000001</v>
      </c>
      <c r="D62" s="19"/>
    </row>
    <row r="63" spans="1:4" ht="15.75" x14ac:dyDescent="0.25">
      <c r="A63" s="10" t="s">
        <v>28</v>
      </c>
      <c r="B63" s="26"/>
      <c r="C63" s="63">
        <v>0.22</v>
      </c>
      <c r="D63" s="17"/>
    </row>
    <row r="64" spans="1:4" ht="15.75" x14ac:dyDescent="0.25">
      <c r="A64" s="10" t="s">
        <v>29</v>
      </c>
      <c r="B64" s="26"/>
      <c r="C64" s="63">
        <v>0.15</v>
      </c>
      <c r="D64" s="17"/>
    </row>
    <row r="65" spans="1:4" ht="15.75" x14ac:dyDescent="0.25">
      <c r="A65" s="10" t="s">
        <v>30</v>
      </c>
      <c r="B65" s="26"/>
      <c r="C65" s="63">
        <v>0.41</v>
      </c>
      <c r="D65" s="17"/>
    </row>
    <row r="66" spans="1:4" ht="15.75" x14ac:dyDescent="0.25">
      <c r="A66" s="10" t="s">
        <v>31</v>
      </c>
      <c r="B66" s="26"/>
      <c r="C66" s="63">
        <v>0.08</v>
      </c>
      <c r="D66" s="17"/>
    </row>
    <row r="67" spans="1:4" ht="15.75" x14ac:dyDescent="0.25">
      <c r="A67" s="11" t="s">
        <v>32</v>
      </c>
      <c r="B67" s="26"/>
      <c r="C67" s="75" t="s">
        <v>1</v>
      </c>
      <c r="D67" s="17"/>
    </row>
    <row r="68" spans="1:4" ht="16.5" thickBot="1" x14ac:dyDescent="0.3">
      <c r="A68" s="40"/>
      <c r="B68" s="39"/>
      <c r="C68" s="48">
        <f>SUM(C62:C67)</f>
        <v>0.99999999999999989</v>
      </c>
      <c r="D68" s="33"/>
    </row>
    <row r="69" spans="1:4" ht="16.5" thickBot="1" x14ac:dyDescent="0.3">
      <c r="B69" s="66"/>
      <c r="C69" s="1"/>
      <c r="D69" s="1"/>
    </row>
    <row r="70" spans="1:4" ht="16.5" thickBot="1" x14ac:dyDescent="0.3">
      <c r="A70" s="24" t="s">
        <v>58</v>
      </c>
      <c r="B70" s="62"/>
      <c r="C70" s="62" t="s">
        <v>50</v>
      </c>
      <c r="D70" s="20"/>
    </row>
    <row r="71" spans="1:4" ht="15.75" x14ac:dyDescent="0.25">
      <c r="A71" s="56" t="s">
        <v>35</v>
      </c>
      <c r="B71" s="26"/>
      <c r="C71" s="23">
        <v>0.95</v>
      </c>
      <c r="D71" s="19"/>
    </row>
    <row r="72" spans="1:4" ht="15.75" x14ac:dyDescent="0.25">
      <c r="A72" s="56" t="s">
        <v>36</v>
      </c>
      <c r="B72" s="26"/>
      <c r="C72" s="23">
        <v>0.05</v>
      </c>
      <c r="D72" s="19"/>
    </row>
    <row r="73" spans="1:4" ht="16.5" thickBot="1" x14ac:dyDescent="0.3">
      <c r="A73" s="38" t="s">
        <v>39</v>
      </c>
      <c r="B73" s="39"/>
      <c r="C73" s="48">
        <f>SUM(C71:C72)</f>
        <v>1</v>
      </c>
      <c r="D73" s="52"/>
    </row>
    <row r="74" spans="1:4" ht="16.5" thickBot="1" x14ac:dyDescent="0.3">
      <c r="B74" s="66"/>
      <c r="C74" s="1"/>
      <c r="D74" s="1"/>
    </row>
    <row r="75" spans="1:4" ht="16.5" thickBot="1" x14ac:dyDescent="0.3">
      <c r="A75" s="24" t="s">
        <v>59</v>
      </c>
      <c r="B75" s="62"/>
      <c r="C75" s="62" t="s">
        <v>50</v>
      </c>
      <c r="D75" s="20"/>
    </row>
    <row r="76" spans="1:4" ht="15.75" x14ac:dyDescent="0.25">
      <c r="A76" s="56" t="s">
        <v>40</v>
      </c>
      <c r="B76" s="26"/>
      <c r="C76" s="63">
        <v>0.12</v>
      </c>
      <c r="D76" s="19"/>
    </row>
    <row r="77" spans="1:4" ht="15.75" x14ac:dyDescent="0.25">
      <c r="A77" s="56" t="s">
        <v>41</v>
      </c>
      <c r="B77" s="26"/>
      <c r="C77" s="63">
        <v>0.26</v>
      </c>
      <c r="D77" s="17"/>
    </row>
    <row r="78" spans="1:4" ht="15.75" x14ac:dyDescent="0.25">
      <c r="A78" s="56" t="s">
        <v>42</v>
      </c>
      <c r="B78" s="26"/>
      <c r="C78" s="63">
        <v>0.26</v>
      </c>
      <c r="D78" s="17"/>
    </row>
    <row r="79" spans="1:4" ht="15.75" x14ac:dyDescent="0.25">
      <c r="A79" s="56" t="s">
        <v>72</v>
      </c>
      <c r="B79" s="26"/>
      <c r="C79" s="63">
        <v>0.27</v>
      </c>
      <c r="D79" s="17"/>
    </row>
    <row r="80" spans="1:4" ht="15.75" x14ac:dyDescent="0.25">
      <c r="A80" s="56" t="s">
        <v>73</v>
      </c>
      <c r="B80" s="26"/>
      <c r="C80" s="63">
        <v>0.09</v>
      </c>
      <c r="D80" s="17"/>
    </row>
    <row r="81" spans="1:4" ht="15.75" x14ac:dyDescent="0.25">
      <c r="A81" s="56" t="s">
        <v>61</v>
      </c>
      <c r="B81" s="26"/>
      <c r="C81" s="63">
        <v>0</v>
      </c>
      <c r="D81" s="17"/>
    </row>
    <row r="82" spans="1:4" ht="16.5" thickBot="1" x14ac:dyDescent="0.3">
      <c r="A82" s="38" t="s">
        <v>39</v>
      </c>
      <c r="B82" s="39"/>
      <c r="C82" s="48">
        <f>SUM(C76:C81)</f>
        <v>1</v>
      </c>
      <c r="D82" s="33"/>
    </row>
    <row r="83" spans="1:4" ht="16.5" thickBot="1" x14ac:dyDescent="0.3">
      <c r="A83" s="11"/>
      <c r="B83" s="35"/>
      <c r="C83" s="27"/>
      <c r="D83" s="16"/>
    </row>
    <row r="84" spans="1:4" ht="16.5" thickBot="1" x14ac:dyDescent="0.3">
      <c r="A84" s="24" t="s">
        <v>60</v>
      </c>
      <c r="B84" s="62" t="s">
        <v>76</v>
      </c>
      <c r="C84" s="62" t="s">
        <v>50</v>
      </c>
      <c r="D84" s="20"/>
    </row>
    <row r="85" spans="1:4" ht="15.75" x14ac:dyDescent="0.25">
      <c r="A85" s="10" t="s">
        <v>19</v>
      </c>
      <c r="B85" s="26">
        <v>14</v>
      </c>
      <c r="C85" s="35">
        <f>B85/B87</f>
        <v>0.66666666666666663</v>
      </c>
      <c r="D85" s="19"/>
    </row>
    <row r="86" spans="1:4" ht="15.75" x14ac:dyDescent="0.25">
      <c r="A86" s="10" t="s">
        <v>20</v>
      </c>
      <c r="B86" s="26">
        <v>7</v>
      </c>
      <c r="C86" s="35">
        <f>B86/B87</f>
        <v>0.33333333333333331</v>
      </c>
      <c r="D86" s="19"/>
    </row>
    <row r="87" spans="1:4" ht="16.5" thickBot="1" x14ac:dyDescent="0.3">
      <c r="A87" s="42" t="s">
        <v>0</v>
      </c>
      <c r="B87" s="39">
        <f>SUM(B85:B86)</f>
        <v>21</v>
      </c>
      <c r="C87" s="48">
        <f>SUM(C85:C86)</f>
        <v>1</v>
      </c>
      <c r="D87" s="33"/>
    </row>
    <row r="88" spans="1:4" ht="16.5" thickBot="1" x14ac:dyDescent="0.3">
      <c r="A88" s="11"/>
      <c r="B88" s="35"/>
      <c r="C88" s="27"/>
      <c r="D88" s="16"/>
    </row>
    <row r="89" spans="1:4" ht="15.75" x14ac:dyDescent="0.25">
      <c r="A89" s="76" t="s">
        <v>37</v>
      </c>
      <c r="B89" s="14"/>
      <c r="C89" s="5"/>
      <c r="D89" s="15"/>
    </row>
    <row r="90" spans="1:4" ht="16.5" thickBot="1" x14ac:dyDescent="0.3">
      <c r="A90" s="77" t="s">
        <v>38</v>
      </c>
      <c r="B90" s="57"/>
      <c r="C90" s="8"/>
      <c r="D90" s="58"/>
    </row>
    <row r="91" spans="1:4" ht="16.5" thickBot="1" x14ac:dyDescent="0.3">
      <c r="B91" s="66"/>
      <c r="D91" s="1"/>
    </row>
    <row r="92" spans="1:4" ht="16.5" thickBot="1" x14ac:dyDescent="0.3">
      <c r="A92" s="24" t="s">
        <v>48</v>
      </c>
      <c r="B92" s="37"/>
      <c r="C92" s="37"/>
      <c r="D92" s="20"/>
    </row>
    <row r="93" spans="1:4" ht="16.5" thickBot="1" x14ac:dyDescent="0.3">
      <c r="A93" s="67" t="s">
        <v>49</v>
      </c>
      <c r="B93" s="68">
        <v>0.67</v>
      </c>
      <c r="C93" s="69"/>
      <c r="D93" s="52"/>
    </row>
    <row r="94" spans="1:4" ht="15.75" x14ac:dyDescent="0.25">
      <c r="A94" s="11"/>
      <c r="B94" s="23"/>
      <c r="C94" s="27"/>
      <c r="D94" s="18"/>
    </row>
    <row r="95" spans="1:4" ht="210" x14ac:dyDescent="0.25">
      <c r="A95" s="53" t="s">
        <v>74</v>
      </c>
      <c r="B95" s="66"/>
      <c r="C95" s="53" t="s">
        <v>43</v>
      </c>
      <c r="D95" s="1"/>
    </row>
    <row r="96" spans="1:4" ht="60" x14ac:dyDescent="0.25">
      <c r="A96" s="43" t="s">
        <v>75</v>
      </c>
      <c r="B96" s="66"/>
      <c r="C96" s="36"/>
      <c r="D96" s="1"/>
    </row>
    <row r="97" spans="1:4" ht="15.75" x14ac:dyDescent="0.25">
      <c r="A97" s="43"/>
      <c r="B97" s="1"/>
      <c r="C97" s="43"/>
      <c r="D97" s="1"/>
    </row>
    <row r="98" spans="1:4" ht="15.75" x14ac:dyDescent="0.25">
      <c r="A98" s="43"/>
      <c r="B98" s="1"/>
      <c r="D98" s="1"/>
    </row>
    <row r="99" spans="1:4" ht="15.75" x14ac:dyDescent="0.25">
      <c r="A99" s="43"/>
      <c r="B99" s="1"/>
      <c r="D99" s="1"/>
    </row>
    <row r="100" spans="1:4" ht="15.75" x14ac:dyDescent="0.25">
      <c r="B100" s="1"/>
      <c r="D100" s="1"/>
    </row>
    <row r="101" spans="1:4" ht="15.75" x14ac:dyDescent="0.25">
      <c r="A101" s="1"/>
      <c r="B101" s="1"/>
      <c r="D101" s="1"/>
    </row>
    <row r="102" spans="1:4" ht="15.75" x14ac:dyDescent="0.25">
      <c r="A102" s="1"/>
      <c r="B102" s="1"/>
      <c r="D102" s="1"/>
    </row>
    <row r="103" spans="1:4" ht="15.75" x14ac:dyDescent="0.25">
      <c r="A103" s="1"/>
      <c r="B103" s="1"/>
      <c r="D103" s="1"/>
    </row>
    <row r="104" spans="1:4" ht="15.75" x14ac:dyDescent="0.25">
      <c r="A104" s="1"/>
      <c r="B104" s="1"/>
      <c r="C104" s="1"/>
      <c r="D104" s="1"/>
    </row>
    <row r="105" spans="1:4" ht="15.75" x14ac:dyDescent="0.25">
      <c r="A105" s="1"/>
      <c r="B105" s="1"/>
      <c r="C105" s="1"/>
      <c r="D105" s="1"/>
    </row>
    <row r="106" spans="1:4" ht="15.75" x14ac:dyDescent="0.25">
      <c r="A106" s="1"/>
      <c r="B106" s="1"/>
      <c r="C106" s="1"/>
      <c r="D106" s="1"/>
    </row>
    <row r="107" spans="1:4" ht="15.75" x14ac:dyDescent="0.25">
      <c r="A107" s="1"/>
      <c r="B107" s="1"/>
      <c r="C107" s="1"/>
      <c r="D107" s="1"/>
    </row>
    <row r="108" spans="1:4" ht="15.75" x14ac:dyDescent="0.25">
      <c r="A108" s="1"/>
      <c r="B108" s="1"/>
      <c r="C108" s="1"/>
      <c r="D108" s="1"/>
    </row>
  </sheetData>
  <pageMargins left="0.7" right="0.7" top="0.75" bottom="0.75" header="0.3" footer="0.3"/>
  <pageSetup paperSize="9" scale="89" fitToHeight="0" orientation="portrait"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topLeftCell="A76" workbookViewId="0">
      <selection activeCell="A89" sqref="A89:D90"/>
    </sheetView>
  </sheetViews>
  <sheetFormatPr defaultRowHeight="15" x14ac:dyDescent="0.25"/>
  <cols>
    <col min="1" max="1" width="49.5703125" customWidth="1"/>
    <col min="2" max="2" width="16.5703125" customWidth="1"/>
    <col min="3" max="3" width="21.5703125" customWidth="1"/>
    <col min="4" max="4" width="10" customWidth="1"/>
    <col min="5" max="5" width="14.28515625" bestFit="1" customWidth="1"/>
    <col min="6" max="6" width="13.42578125" bestFit="1" customWidth="1"/>
  </cols>
  <sheetData>
    <row r="1" spans="1:7" ht="15.75" x14ac:dyDescent="0.25">
      <c r="A1" s="1"/>
      <c r="B1" s="1"/>
      <c r="C1" s="1"/>
      <c r="D1" s="1"/>
      <c r="E1" s="1"/>
      <c r="F1" s="1"/>
      <c r="G1" s="1"/>
    </row>
    <row r="2" spans="1:7" ht="15.75" x14ac:dyDescent="0.25">
      <c r="A2" s="1"/>
      <c r="B2" s="1"/>
      <c r="C2" s="1"/>
      <c r="D2" s="1"/>
      <c r="E2" s="1"/>
      <c r="F2" s="1"/>
      <c r="G2" s="1"/>
    </row>
    <row r="3" spans="1:7" ht="15.75" x14ac:dyDescent="0.25">
      <c r="A3" s="1"/>
      <c r="B3" s="1"/>
      <c r="C3" s="1"/>
      <c r="D3" s="1"/>
      <c r="E3" s="1"/>
      <c r="F3" s="1"/>
      <c r="G3" s="1"/>
    </row>
    <row r="4" spans="1:7" ht="15.75" x14ac:dyDescent="0.25">
      <c r="A4" s="1"/>
      <c r="B4" s="1"/>
      <c r="C4" s="1"/>
      <c r="D4" s="1"/>
      <c r="E4" s="1"/>
      <c r="F4" s="1"/>
      <c r="G4" s="1"/>
    </row>
    <row r="5" spans="1:7" ht="18.75" x14ac:dyDescent="0.3">
      <c r="A5" s="2" t="s">
        <v>63</v>
      </c>
      <c r="B5" s="1"/>
      <c r="C5" s="3">
        <v>40816</v>
      </c>
      <c r="D5" s="1"/>
    </row>
    <row r="6" spans="1:7" ht="19.5" thickBot="1" x14ac:dyDescent="0.35">
      <c r="A6" s="2"/>
      <c r="B6" s="1"/>
      <c r="C6" s="3"/>
      <c r="D6" s="1"/>
    </row>
    <row r="7" spans="1:7" ht="15.75" x14ac:dyDescent="0.25">
      <c r="A7" s="4" t="s">
        <v>4</v>
      </c>
      <c r="B7" s="5"/>
      <c r="C7" s="5"/>
      <c r="D7" s="6"/>
    </row>
    <row r="8" spans="1:7" ht="16.5" thickBot="1" x14ac:dyDescent="0.3">
      <c r="A8" s="7"/>
      <c r="B8" s="8"/>
      <c r="C8" s="8"/>
      <c r="D8" s="9"/>
    </row>
    <row r="9" spans="1:7" ht="15.75" x14ac:dyDescent="0.25">
      <c r="A9" s="28" t="s">
        <v>64</v>
      </c>
      <c r="B9" s="29">
        <v>108</v>
      </c>
      <c r="C9" s="16"/>
      <c r="D9" s="12"/>
    </row>
    <row r="10" spans="1:7" ht="15.75" x14ac:dyDescent="0.25">
      <c r="A10" s="25" t="s">
        <v>65</v>
      </c>
      <c r="B10" s="26">
        <v>83</v>
      </c>
      <c r="C10" s="18"/>
      <c r="D10" s="12"/>
    </row>
    <row r="11" spans="1:7" ht="15.75" x14ac:dyDescent="0.25">
      <c r="A11" s="25" t="s">
        <v>66</v>
      </c>
      <c r="B11" s="26">
        <v>23</v>
      </c>
      <c r="C11" s="18"/>
      <c r="D11" s="12"/>
    </row>
    <row r="12" spans="1:7" ht="15.75" x14ac:dyDescent="0.25">
      <c r="A12" s="25" t="s">
        <v>3</v>
      </c>
      <c r="B12" s="30">
        <v>2</v>
      </c>
      <c r="C12" s="18"/>
      <c r="D12" s="12"/>
    </row>
    <row r="13" spans="1:7" ht="15.75" x14ac:dyDescent="0.25">
      <c r="A13" s="25"/>
      <c r="B13" s="30"/>
      <c r="C13" s="18"/>
      <c r="D13" s="12"/>
    </row>
    <row r="14" spans="1:7" ht="15.75" x14ac:dyDescent="0.25">
      <c r="A14" s="25" t="s">
        <v>21</v>
      </c>
      <c r="B14" s="70">
        <v>212176</v>
      </c>
      <c r="C14" s="18"/>
      <c r="D14" s="12"/>
    </row>
    <row r="15" spans="1:7" ht="15.75" x14ac:dyDescent="0.25">
      <c r="A15" s="25" t="s">
        <v>22</v>
      </c>
      <c r="B15" s="70">
        <v>96592</v>
      </c>
      <c r="C15" s="18"/>
      <c r="D15" s="12"/>
    </row>
    <row r="16" spans="1:7" ht="15.75" x14ac:dyDescent="0.25">
      <c r="A16" s="25" t="s">
        <v>23</v>
      </c>
      <c r="B16" s="70">
        <v>97067</v>
      </c>
      <c r="C16" s="18"/>
      <c r="D16" s="12"/>
    </row>
    <row r="17" spans="1:4" ht="15.75" x14ac:dyDescent="0.25">
      <c r="A17" s="25" t="s">
        <v>24</v>
      </c>
      <c r="B17" s="70">
        <v>390000</v>
      </c>
      <c r="C17" s="18"/>
      <c r="D17" s="12"/>
    </row>
    <row r="18" spans="1:4" ht="15.75" x14ac:dyDescent="0.25">
      <c r="A18" s="25"/>
      <c r="B18" s="41"/>
      <c r="C18" s="18"/>
      <c r="D18" s="12"/>
    </row>
    <row r="19" spans="1:4" ht="17.25" x14ac:dyDescent="0.25">
      <c r="A19" s="31" t="s">
        <v>46</v>
      </c>
      <c r="B19" s="54" t="s">
        <v>77</v>
      </c>
      <c r="C19" s="18"/>
      <c r="D19" s="12"/>
    </row>
    <row r="20" spans="1:4" ht="17.25" x14ac:dyDescent="0.25">
      <c r="A20" s="31" t="s">
        <v>47</v>
      </c>
      <c r="B20" s="54">
        <v>0.6</v>
      </c>
      <c r="C20" s="18"/>
      <c r="D20" s="12"/>
    </row>
    <row r="21" spans="1:4" ht="16.5" thickBot="1" x14ac:dyDescent="0.3">
      <c r="A21" s="32" t="s">
        <v>2</v>
      </c>
      <c r="B21" s="55">
        <v>0</v>
      </c>
      <c r="C21" s="21"/>
      <c r="D21" s="22"/>
    </row>
    <row r="22" spans="1:4" ht="16.5" thickBot="1" x14ac:dyDescent="0.3">
      <c r="A22" s="13"/>
      <c r="B22" s="61"/>
      <c r="C22" s="13"/>
      <c r="D22" s="13"/>
    </row>
    <row r="23" spans="1:4" ht="16.5" thickBot="1" x14ac:dyDescent="0.3">
      <c r="A23" s="4" t="s">
        <v>5</v>
      </c>
      <c r="B23" s="59" t="s">
        <v>50</v>
      </c>
      <c r="C23" s="59" t="s">
        <v>68</v>
      </c>
      <c r="D23" s="15"/>
    </row>
    <row r="24" spans="1:4" ht="15.75" x14ac:dyDescent="0.25">
      <c r="A24" s="49" t="s">
        <v>6</v>
      </c>
      <c r="B24" s="50">
        <v>0.79</v>
      </c>
      <c r="C24" s="71" t="s">
        <v>78</v>
      </c>
      <c r="D24" s="51"/>
    </row>
    <row r="25" spans="1:4" ht="15.75" x14ac:dyDescent="0.25">
      <c r="A25" s="25" t="s">
        <v>7</v>
      </c>
      <c r="B25" s="27">
        <v>0.2</v>
      </c>
      <c r="C25" s="72" t="s">
        <v>79</v>
      </c>
      <c r="D25" s="17"/>
    </row>
    <row r="26" spans="1:4" ht="15.75" x14ac:dyDescent="0.25">
      <c r="A26" s="25" t="s">
        <v>62</v>
      </c>
      <c r="B26" s="27">
        <v>0.01</v>
      </c>
      <c r="C26" s="72" t="s">
        <v>80</v>
      </c>
      <c r="D26" s="17"/>
    </row>
    <row r="27" spans="1:4" ht="16.5" thickBot="1" x14ac:dyDescent="0.3">
      <c r="A27" s="38" t="s">
        <v>0</v>
      </c>
      <c r="B27" s="48">
        <f>SUM(B24:B26)</f>
        <v>1</v>
      </c>
      <c r="C27" s="73">
        <v>0.6</v>
      </c>
      <c r="D27" s="33"/>
    </row>
    <row r="28" spans="1:4" ht="16.5" thickBot="1" x14ac:dyDescent="0.3">
      <c r="A28" s="34"/>
      <c r="B28" s="35"/>
      <c r="C28" s="27"/>
      <c r="D28" s="16"/>
    </row>
    <row r="29" spans="1:4" ht="16.5" thickBot="1" x14ac:dyDescent="0.3">
      <c r="A29" s="24" t="s">
        <v>85</v>
      </c>
      <c r="B29" s="62"/>
      <c r="C29" s="62"/>
      <c r="D29" s="20"/>
    </row>
    <row r="30" spans="1:4" ht="16.5" thickBot="1" x14ac:dyDescent="0.3">
      <c r="B30" s="35"/>
      <c r="C30" s="27"/>
      <c r="D30" s="16"/>
    </row>
    <row r="31" spans="1:4" ht="16.5" thickBot="1" x14ac:dyDescent="0.3">
      <c r="A31" s="24" t="s">
        <v>52</v>
      </c>
      <c r="B31" s="62"/>
      <c r="C31" s="62" t="s">
        <v>50</v>
      </c>
      <c r="D31" s="20"/>
    </row>
    <row r="32" spans="1:4" ht="15.75" x14ac:dyDescent="0.25">
      <c r="A32" s="10" t="s">
        <v>8</v>
      </c>
      <c r="B32" s="26"/>
      <c r="C32" s="63">
        <v>0.19</v>
      </c>
      <c r="D32" s="19"/>
    </row>
    <row r="33" spans="1:4" ht="15.75" x14ac:dyDescent="0.25">
      <c r="A33" s="10" t="s">
        <v>9</v>
      </c>
      <c r="B33" s="26"/>
      <c r="C33" s="63">
        <v>0.18</v>
      </c>
      <c r="D33" s="19"/>
    </row>
    <row r="34" spans="1:4" ht="15.75" x14ac:dyDescent="0.25">
      <c r="A34" s="10" t="s">
        <v>10</v>
      </c>
      <c r="B34" s="26"/>
      <c r="C34" s="63">
        <v>0.16</v>
      </c>
      <c r="D34" s="19"/>
    </row>
    <row r="35" spans="1:4" ht="15.75" x14ac:dyDescent="0.25">
      <c r="A35" s="10" t="s">
        <v>11</v>
      </c>
      <c r="B35" s="26"/>
      <c r="C35" s="63">
        <v>0.15</v>
      </c>
      <c r="D35" s="17"/>
    </row>
    <row r="36" spans="1:4" ht="15.75" x14ac:dyDescent="0.25">
      <c r="A36" s="10" t="s">
        <v>12</v>
      </c>
      <c r="B36" s="26"/>
      <c r="C36" s="63">
        <v>0.13</v>
      </c>
      <c r="D36" s="17"/>
    </row>
    <row r="37" spans="1:4" ht="15.75" x14ac:dyDescent="0.25">
      <c r="A37" s="10" t="s">
        <v>13</v>
      </c>
      <c r="B37" s="26"/>
      <c r="C37" s="63">
        <v>0.1</v>
      </c>
      <c r="D37" s="17"/>
    </row>
    <row r="38" spans="1:4" ht="15.75" x14ac:dyDescent="0.25">
      <c r="A38" s="10" t="s">
        <v>14</v>
      </c>
      <c r="B38" s="26"/>
      <c r="C38" s="63">
        <v>7.0000000000000007E-2</v>
      </c>
      <c r="D38" s="17"/>
    </row>
    <row r="39" spans="1:4" ht="15.75" x14ac:dyDescent="0.25">
      <c r="A39" s="10" t="s">
        <v>53</v>
      </c>
      <c r="B39" s="26"/>
      <c r="C39" s="63">
        <v>0.02</v>
      </c>
      <c r="D39" s="17"/>
    </row>
    <row r="40" spans="1:4" ht="16.5" thickBot="1" x14ac:dyDescent="0.3">
      <c r="A40" s="40" t="s">
        <v>0</v>
      </c>
      <c r="B40" s="39"/>
      <c r="C40" s="48">
        <f>SUM(C32:C39)</f>
        <v>1</v>
      </c>
      <c r="D40" s="33"/>
    </row>
    <row r="41" spans="1:4" ht="16.5" thickBot="1" x14ac:dyDescent="0.3">
      <c r="A41" s="10"/>
      <c r="B41" s="35"/>
      <c r="C41" s="27"/>
      <c r="D41" s="16"/>
    </row>
    <row r="42" spans="1:4" ht="18.75" thickBot="1" x14ac:dyDescent="0.3">
      <c r="A42" s="24" t="s">
        <v>54</v>
      </c>
      <c r="B42" s="62"/>
      <c r="C42" s="62" t="s">
        <v>50</v>
      </c>
      <c r="D42" s="20"/>
    </row>
    <row r="43" spans="1:4" ht="15.75" x14ac:dyDescent="0.25">
      <c r="A43" s="10" t="s">
        <v>15</v>
      </c>
      <c r="B43" s="26"/>
      <c r="C43" s="63">
        <v>0.13</v>
      </c>
      <c r="D43" s="19"/>
    </row>
    <row r="44" spans="1:4" ht="15.75" x14ac:dyDescent="0.25">
      <c r="A44" s="10" t="s">
        <v>16</v>
      </c>
      <c r="B44" s="26"/>
      <c r="C44" s="63">
        <v>0.1</v>
      </c>
      <c r="D44" s="17"/>
    </row>
    <row r="45" spans="1:4" ht="15.75" x14ac:dyDescent="0.25">
      <c r="A45" s="10" t="s">
        <v>17</v>
      </c>
      <c r="B45" s="26"/>
      <c r="C45" s="63">
        <v>0.14000000000000001</v>
      </c>
      <c r="D45" s="17"/>
    </row>
    <row r="46" spans="1:4" ht="15.75" x14ac:dyDescent="0.25">
      <c r="A46" s="10" t="s">
        <v>18</v>
      </c>
      <c r="B46" s="26"/>
      <c r="C46" s="63">
        <v>0.27</v>
      </c>
      <c r="D46" s="17"/>
    </row>
    <row r="47" spans="1:4" ht="15.75" x14ac:dyDescent="0.25">
      <c r="A47" s="10" t="s">
        <v>53</v>
      </c>
      <c r="B47" s="26"/>
      <c r="C47" s="63">
        <v>0.36</v>
      </c>
      <c r="D47" s="17"/>
    </row>
    <row r="48" spans="1:4" ht="16.5" thickBot="1" x14ac:dyDescent="0.3">
      <c r="A48" s="42" t="s">
        <v>0</v>
      </c>
      <c r="B48" s="64"/>
      <c r="C48" s="48">
        <f>SUM(C43:C47)</f>
        <v>1</v>
      </c>
      <c r="D48" s="33"/>
    </row>
    <row r="49" spans="1:4" ht="16.5" thickBot="1" x14ac:dyDescent="0.3">
      <c r="B49" s="35"/>
      <c r="C49" s="27"/>
      <c r="D49" s="16"/>
    </row>
    <row r="50" spans="1:4" ht="16.5" thickBot="1" x14ac:dyDescent="0.3">
      <c r="A50" s="4" t="s">
        <v>55</v>
      </c>
      <c r="B50" s="65"/>
      <c r="C50" s="65" t="s">
        <v>50</v>
      </c>
      <c r="D50" s="15"/>
    </row>
    <row r="51" spans="1:4" ht="15.75" x14ac:dyDescent="0.25">
      <c r="A51" s="44" t="s">
        <v>25</v>
      </c>
      <c r="B51" s="45"/>
      <c r="C51" s="46">
        <v>0.6</v>
      </c>
      <c r="D51" s="47"/>
    </row>
    <row r="52" spans="1:4" ht="15.75" x14ac:dyDescent="0.25">
      <c r="A52" s="10" t="s">
        <v>44</v>
      </c>
      <c r="B52" s="26"/>
      <c r="C52" s="23">
        <v>0.28999999999999998</v>
      </c>
      <c r="D52" s="19"/>
    </row>
    <row r="53" spans="1:4" ht="15.75" x14ac:dyDescent="0.25">
      <c r="A53" s="10" t="s">
        <v>45</v>
      </c>
      <c r="B53" s="26"/>
      <c r="C53" s="23">
        <v>0.11</v>
      </c>
      <c r="D53" s="19"/>
    </row>
    <row r="54" spans="1:4" ht="16.5" thickBot="1" x14ac:dyDescent="0.3">
      <c r="A54" s="42" t="s">
        <v>26</v>
      </c>
      <c r="B54" s="39"/>
      <c r="C54" s="48">
        <f>SUM(C51:C53)</f>
        <v>0.99999999999999989</v>
      </c>
      <c r="D54" s="33"/>
    </row>
    <row r="55" spans="1:4" ht="16.5" thickBot="1" x14ac:dyDescent="0.3">
      <c r="A55" s="1"/>
      <c r="B55" s="66"/>
      <c r="C55" s="1"/>
      <c r="D55" s="1"/>
    </row>
    <row r="56" spans="1:4" ht="16.5" thickBot="1" x14ac:dyDescent="0.3">
      <c r="A56" s="24" t="s">
        <v>56</v>
      </c>
      <c r="B56" s="62"/>
      <c r="C56" s="62" t="s">
        <v>50</v>
      </c>
      <c r="D56" s="20"/>
    </row>
    <row r="57" spans="1:4" ht="15.75" x14ac:dyDescent="0.25">
      <c r="A57" s="44" t="s">
        <v>33</v>
      </c>
      <c r="B57" s="26"/>
      <c r="C57" s="23">
        <v>0.9</v>
      </c>
      <c r="D57" s="47"/>
    </row>
    <row r="58" spans="1:4" ht="15.75" x14ac:dyDescent="0.25">
      <c r="A58" s="11" t="s">
        <v>34</v>
      </c>
      <c r="B58" s="26"/>
      <c r="C58" s="23">
        <v>0.1</v>
      </c>
      <c r="D58" s="19"/>
    </row>
    <row r="59" spans="1:4" ht="16.5" thickBot="1" x14ac:dyDescent="0.3">
      <c r="A59" s="42" t="s">
        <v>0</v>
      </c>
      <c r="B59" s="39"/>
      <c r="C59" s="74">
        <f>SUM(C57:C58)</f>
        <v>1</v>
      </c>
      <c r="D59" s="52"/>
    </row>
    <row r="60" spans="1:4" ht="16.5" thickBot="1" x14ac:dyDescent="0.3">
      <c r="B60" s="66"/>
      <c r="C60" s="1"/>
      <c r="D60" s="1"/>
    </row>
    <row r="61" spans="1:4" ht="16.5" thickBot="1" x14ac:dyDescent="0.3">
      <c r="A61" s="24" t="s">
        <v>57</v>
      </c>
      <c r="B61" s="62"/>
      <c r="C61" s="62" t="s">
        <v>50</v>
      </c>
      <c r="D61" s="20"/>
    </row>
    <row r="62" spans="1:4" ht="15.75" x14ac:dyDescent="0.25">
      <c r="A62" s="10" t="s">
        <v>27</v>
      </c>
      <c r="B62" s="26"/>
      <c r="C62" s="63">
        <v>0.14000000000000001</v>
      </c>
      <c r="D62" s="19"/>
    </row>
    <row r="63" spans="1:4" ht="15.75" x14ac:dyDescent="0.25">
      <c r="A63" s="10" t="s">
        <v>28</v>
      </c>
      <c r="B63" s="26"/>
      <c r="C63" s="63">
        <v>0.21</v>
      </c>
      <c r="D63" s="17"/>
    </row>
    <row r="64" spans="1:4" ht="15.75" x14ac:dyDescent="0.25">
      <c r="A64" s="10" t="s">
        <v>29</v>
      </c>
      <c r="B64" s="26"/>
      <c r="C64" s="63">
        <v>0.16</v>
      </c>
      <c r="D64" s="17"/>
    </row>
    <row r="65" spans="1:4" ht="15.75" x14ac:dyDescent="0.25">
      <c r="A65" s="10" t="s">
        <v>30</v>
      </c>
      <c r="B65" s="26"/>
      <c r="C65" s="63">
        <v>0.41</v>
      </c>
      <c r="D65" s="17"/>
    </row>
    <row r="66" spans="1:4" ht="15.75" x14ac:dyDescent="0.25">
      <c r="A66" s="10" t="s">
        <v>31</v>
      </c>
      <c r="B66" s="26"/>
      <c r="C66" s="63">
        <v>0.08</v>
      </c>
      <c r="D66" s="17"/>
    </row>
    <row r="67" spans="1:4" ht="15.75" x14ac:dyDescent="0.25">
      <c r="A67" s="11" t="s">
        <v>32</v>
      </c>
      <c r="B67" s="26"/>
      <c r="C67" s="75" t="s">
        <v>1</v>
      </c>
      <c r="D67" s="17"/>
    </row>
    <row r="68" spans="1:4" ht="16.5" thickBot="1" x14ac:dyDescent="0.3">
      <c r="A68" s="40"/>
      <c r="B68" s="39"/>
      <c r="C68" s="48">
        <f>SUM(C62:C67)</f>
        <v>0.99999999999999989</v>
      </c>
      <c r="D68" s="33"/>
    </row>
    <row r="69" spans="1:4" ht="16.5" thickBot="1" x14ac:dyDescent="0.3">
      <c r="B69" s="66"/>
      <c r="C69" s="1"/>
      <c r="D69" s="1"/>
    </row>
    <row r="70" spans="1:4" ht="16.5" thickBot="1" x14ac:dyDescent="0.3">
      <c r="A70" s="24" t="s">
        <v>58</v>
      </c>
      <c r="B70" s="62"/>
      <c r="C70" s="62" t="s">
        <v>50</v>
      </c>
      <c r="D70" s="20"/>
    </row>
    <row r="71" spans="1:4" ht="15.75" x14ac:dyDescent="0.25">
      <c r="A71" s="56" t="s">
        <v>35</v>
      </c>
      <c r="B71" s="26"/>
      <c r="C71" s="23">
        <v>0.91</v>
      </c>
      <c r="D71" s="19"/>
    </row>
    <row r="72" spans="1:4" ht="15.75" x14ac:dyDescent="0.25">
      <c r="A72" s="56" t="s">
        <v>36</v>
      </c>
      <c r="B72" s="26"/>
      <c r="C72" s="23">
        <v>0.09</v>
      </c>
      <c r="D72" s="19"/>
    </row>
    <row r="73" spans="1:4" ht="16.5" thickBot="1" x14ac:dyDescent="0.3">
      <c r="A73" s="38" t="s">
        <v>39</v>
      </c>
      <c r="B73" s="39"/>
      <c r="C73" s="48">
        <f>SUM(C71:C72)</f>
        <v>1</v>
      </c>
      <c r="D73" s="52"/>
    </row>
    <row r="74" spans="1:4" ht="16.5" thickBot="1" x14ac:dyDescent="0.3">
      <c r="B74" s="66"/>
      <c r="C74" s="1"/>
      <c r="D74" s="1"/>
    </row>
    <row r="75" spans="1:4" ht="16.5" thickBot="1" x14ac:dyDescent="0.3">
      <c r="A75" s="24" t="s">
        <v>59</v>
      </c>
      <c r="B75" s="62"/>
      <c r="C75" s="62" t="s">
        <v>50</v>
      </c>
      <c r="D75" s="20"/>
    </row>
    <row r="76" spans="1:4" ht="15.75" x14ac:dyDescent="0.25">
      <c r="A76" s="56" t="s">
        <v>40</v>
      </c>
      <c r="B76" s="26"/>
      <c r="C76" s="63">
        <v>0.12</v>
      </c>
      <c r="D76" s="19"/>
    </row>
    <row r="77" spans="1:4" ht="15.75" x14ac:dyDescent="0.25">
      <c r="A77" s="56" t="s">
        <v>41</v>
      </c>
      <c r="B77" s="26"/>
      <c r="C77" s="63">
        <v>0.26</v>
      </c>
      <c r="D77" s="17"/>
    </row>
    <row r="78" spans="1:4" ht="15.75" x14ac:dyDescent="0.25">
      <c r="A78" s="56" t="s">
        <v>42</v>
      </c>
      <c r="B78" s="26"/>
      <c r="C78" s="63">
        <v>0.26</v>
      </c>
      <c r="D78" s="17"/>
    </row>
    <row r="79" spans="1:4" ht="15.75" x14ac:dyDescent="0.25">
      <c r="A79" s="56" t="s">
        <v>72</v>
      </c>
      <c r="B79" s="26"/>
      <c r="C79" s="63">
        <v>0.27</v>
      </c>
      <c r="D79" s="17"/>
    </row>
    <row r="80" spans="1:4" ht="15.75" x14ac:dyDescent="0.25">
      <c r="A80" s="56" t="s">
        <v>73</v>
      </c>
      <c r="B80" s="26"/>
      <c r="C80" s="63">
        <v>0.09</v>
      </c>
      <c r="D80" s="17"/>
    </row>
    <row r="81" spans="1:4" ht="15.75" x14ac:dyDescent="0.25">
      <c r="A81" s="56" t="s">
        <v>61</v>
      </c>
      <c r="B81" s="26"/>
      <c r="C81" s="63">
        <v>0</v>
      </c>
      <c r="D81" s="17"/>
    </row>
    <row r="82" spans="1:4" ht="16.5" thickBot="1" x14ac:dyDescent="0.3">
      <c r="A82" s="38" t="s">
        <v>39</v>
      </c>
      <c r="B82" s="39"/>
      <c r="C82" s="48">
        <f>SUM(C76:C81)</f>
        <v>1</v>
      </c>
      <c r="D82" s="33"/>
    </row>
    <row r="83" spans="1:4" ht="16.5" thickBot="1" x14ac:dyDescent="0.3">
      <c r="A83" s="11"/>
      <c r="B83" s="35"/>
      <c r="C83" s="27"/>
      <c r="D83" s="16"/>
    </row>
    <row r="84" spans="1:4" ht="16.5" thickBot="1" x14ac:dyDescent="0.3">
      <c r="A84" s="24" t="s">
        <v>60</v>
      </c>
      <c r="B84" s="62" t="s">
        <v>76</v>
      </c>
      <c r="C84" s="62" t="s">
        <v>50</v>
      </c>
      <c r="D84" s="20"/>
    </row>
    <row r="85" spans="1:4" ht="15.75" x14ac:dyDescent="0.25">
      <c r="A85" s="10" t="s">
        <v>19</v>
      </c>
      <c r="B85" s="26">
        <v>16</v>
      </c>
      <c r="C85" s="35">
        <f>B85/B87</f>
        <v>0.69565217391304346</v>
      </c>
      <c r="D85" s="19"/>
    </row>
    <row r="86" spans="1:4" ht="15.75" x14ac:dyDescent="0.25">
      <c r="A86" s="10" t="s">
        <v>20</v>
      </c>
      <c r="B86" s="26">
        <v>7</v>
      </c>
      <c r="C86" s="35">
        <f>B86/B87</f>
        <v>0.30434782608695654</v>
      </c>
      <c r="D86" s="19"/>
    </row>
    <row r="87" spans="1:4" ht="16.5" thickBot="1" x14ac:dyDescent="0.3">
      <c r="A87" s="42" t="s">
        <v>0</v>
      </c>
      <c r="B87" s="39">
        <f>SUM(B85:B86)</f>
        <v>23</v>
      </c>
      <c r="C87" s="48">
        <f>SUM(C85:C86)</f>
        <v>1</v>
      </c>
      <c r="D87" s="33"/>
    </row>
    <row r="88" spans="1:4" ht="16.5" thickBot="1" x14ac:dyDescent="0.3">
      <c r="A88" s="11"/>
      <c r="B88" s="35"/>
      <c r="C88" s="27"/>
      <c r="D88" s="16"/>
    </row>
    <row r="89" spans="1:4" ht="15.75" x14ac:dyDescent="0.25">
      <c r="A89" s="76" t="s">
        <v>37</v>
      </c>
      <c r="B89" s="14"/>
      <c r="C89" s="5"/>
      <c r="D89" s="15"/>
    </row>
    <row r="90" spans="1:4" ht="16.5" thickBot="1" x14ac:dyDescent="0.3">
      <c r="A90" s="77" t="s">
        <v>38</v>
      </c>
      <c r="B90" s="57"/>
      <c r="C90" s="8"/>
      <c r="D90" s="58"/>
    </row>
    <row r="91" spans="1:4" ht="16.5" thickBot="1" x14ac:dyDescent="0.3">
      <c r="B91" s="66"/>
      <c r="D91" s="1"/>
    </row>
    <row r="92" spans="1:4" ht="16.5" thickBot="1" x14ac:dyDescent="0.3">
      <c r="A92" s="24" t="s">
        <v>48</v>
      </c>
      <c r="B92" s="37"/>
      <c r="C92" s="37"/>
      <c r="D92" s="20"/>
    </row>
    <row r="93" spans="1:4" ht="16.5" thickBot="1" x14ac:dyDescent="0.3">
      <c r="A93" s="67" t="s">
        <v>49</v>
      </c>
      <c r="B93" s="68">
        <v>0.67</v>
      </c>
      <c r="C93" s="69"/>
      <c r="D93" s="52"/>
    </row>
    <row r="94" spans="1:4" ht="15.75" x14ac:dyDescent="0.25">
      <c r="A94" s="11"/>
      <c r="B94" s="23"/>
      <c r="C94" s="27"/>
      <c r="D94" s="18"/>
    </row>
    <row r="95" spans="1:4" ht="225" x14ac:dyDescent="0.25">
      <c r="A95" s="53" t="s">
        <v>74</v>
      </c>
      <c r="B95" s="66"/>
      <c r="C95" s="53" t="s">
        <v>43</v>
      </c>
      <c r="D95" s="1"/>
    </row>
    <row r="96" spans="1:4" ht="60" x14ac:dyDescent="0.25">
      <c r="A96" s="43" t="s">
        <v>75</v>
      </c>
      <c r="B96" s="66"/>
      <c r="C96" s="36"/>
      <c r="D96" s="1"/>
    </row>
  </sheetData>
  <pageMargins left="0.7" right="0.7" top="0.75" bottom="0.75" header="0.3" footer="0.3"/>
  <pageSetup paperSize="9" scale="8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D96"/>
  <sheetViews>
    <sheetView workbookViewId="0">
      <selection activeCell="A5" sqref="A5:D96"/>
    </sheetView>
  </sheetViews>
  <sheetFormatPr defaultRowHeight="15" x14ac:dyDescent="0.25"/>
  <cols>
    <col min="1" max="1" width="49.42578125" customWidth="1"/>
    <col min="2" max="2" width="17.42578125" customWidth="1"/>
    <col min="3" max="3" width="20.7109375" customWidth="1"/>
  </cols>
  <sheetData>
    <row r="5" spans="1:4" ht="18.75" x14ac:dyDescent="0.3">
      <c r="A5" s="2" t="s">
        <v>63</v>
      </c>
      <c r="B5" s="1"/>
      <c r="C5" s="3">
        <v>40724</v>
      </c>
      <c r="D5" s="1"/>
    </row>
    <row r="6" spans="1:4" ht="19.5" thickBot="1" x14ac:dyDescent="0.35">
      <c r="A6" s="2"/>
      <c r="B6" s="1"/>
      <c r="C6" s="3"/>
      <c r="D6" s="1"/>
    </row>
    <row r="7" spans="1:4" ht="15.75" x14ac:dyDescent="0.25">
      <c r="A7" s="4" t="s">
        <v>4</v>
      </c>
      <c r="B7" s="5"/>
      <c r="C7" s="5"/>
      <c r="D7" s="6"/>
    </row>
    <row r="8" spans="1:4" ht="16.5" thickBot="1" x14ac:dyDescent="0.3">
      <c r="A8" s="7"/>
      <c r="B8" s="8"/>
      <c r="C8" s="8"/>
      <c r="D8" s="9"/>
    </row>
    <row r="9" spans="1:4" ht="15.75" x14ac:dyDescent="0.25">
      <c r="A9" s="28" t="s">
        <v>64</v>
      </c>
      <c r="B9" s="29">
        <v>108</v>
      </c>
      <c r="C9" s="16"/>
      <c r="D9" s="12"/>
    </row>
    <row r="10" spans="1:4" ht="15.75" x14ac:dyDescent="0.25">
      <c r="A10" s="25" t="s">
        <v>65</v>
      </c>
      <c r="B10" s="26">
        <v>81</v>
      </c>
      <c r="C10" s="18"/>
      <c r="D10" s="12"/>
    </row>
    <row r="11" spans="1:4" ht="15.75" x14ac:dyDescent="0.25">
      <c r="A11" s="25" t="s">
        <v>66</v>
      </c>
      <c r="B11" s="26">
        <v>22</v>
      </c>
      <c r="C11" s="18"/>
      <c r="D11" s="12"/>
    </row>
    <row r="12" spans="1:4" ht="15.75" x14ac:dyDescent="0.25">
      <c r="A12" s="25" t="s">
        <v>3</v>
      </c>
      <c r="B12" s="30">
        <v>5</v>
      </c>
      <c r="C12" s="18"/>
      <c r="D12" s="12"/>
    </row>
    <row r="13" spans="1:4" ht="15.75" x14ac:dyDescent="0.25">
      <c r="A13" s="25"/>
      <c r="B13" s="30"/>
      <c r="C13" s="18"/>
      <c r="D13" s="12"/>
    </row>
    <row r="14" spans="1:4" ht="15.75" x14ac:dyDescent="0.25">
      <c r="A14" s="25" t="s">
        <v>21</v>
      </c>
      <c r="B14" s="70">
        <v>208336</v>
      </c>
      <c r="C14" s="18"/>
      <c r="D14" s="12"/>
    </row>
    <row r="15" spans="1:4" ht="15.75" x14ac:dyDescent="0.25">
      <c r="A15" s="25" t="s">
        <v>22</v>
      </c>
      <c r="B15" s="70">
        <v>94916</v>
      </c>
      <c r="C15" s="18"/>
      <c r="D15" s="12"/>
    </row>
    <row r="16" spans="1:4" ht="15.75" x14ac:dyDescent="0.25">
      <c r="A16" s="25" t="s">
        <v>23</v>
      </c>
      <c r="B16" s="70">
        <v>95387</v>
      </c>
      <c r="C16" s="18"/>
      <c r="D16" s="12"/>
    </row>
    <row r="17" spans="1:4" ht="15.75" x14ac:dyDescent="0.25">
      <c r="A17" s="25" t="s">
        <v>24</v>
      </c>
      <c r="B17" s="70">
        <v>388000</v>
      </c>
      <c r="C17" s="18"/>
      <c r="D17" s="12"/>
    </row>
    <row r="18" spans="1:4" ht="15.75" x14ac:dyDescent="0.25">
      <c r="A18" s="25"/>
      <c r="B18" s="41"/>
      <c r="C18" s="18"/>
      <c r="D18" s="12"/>
    </row>
    <row r="19" spans="1:4" ht="17.25" x14ac:dyDescent="0.25">
      <c r="A19" s="31" t="s">
        <v>46</v>
      </c>
      <c r="B19" s="54" t="s">
        <v>81</v>
      </c>
      <c r="C19" s="18"/>
      <c r="D19" s="12"/>
    </row>
    <row r="20" spans="1:4" ht="17.25" x14ac:dyDescent="0.25">
      <c r="A20" s="31" t="s">
        <v>47</v>
      </c>
      <c r="B20" s="54">
        <v>0.6</v>
      </c>
      <c r="C20" s="18"/>
      <c r="D20" s="12"/>
    </row>
    <row r="21" spans="1:4" ht="16.5" thickBot="1" x14ac:dyDescent="0.3">
      <c r="A21" s="32" t="s">
        <v>2</v>
      </c>
      <c r="B21" s="55">
        <v>0</v>
      </c>
      <c r="C21" s="21"/>
      <c r="D21" s="22"/>
    </row>
    <row r="22" spans="1:4" ht="16.5" thickBot="1" x14ac:dyDescent="0.3">
      <c r="A22" s="13"/>
      <c r="B22" s="61"/>
      <c r="C22" s="13"/>
      <c r="D22" s="13"/>
    </row>
    <row r="23" spans="1:4" ht="16.5" thickBot="1" x14ac:dyDescent="0.3">
      <c r="A23" s="4" t="s">
        <v>5</v>
      </c>
      <c r="B23" s="59" t="s">
        <v>50</v>
      </c>
      <c r="C23" s="59" t="s">
        <v>68</v>
      </c>
      <c r="D23" s="15"/>
    </row>
    <row r="24" spans="1:4" ht="15.75" x14ac:dyDescent="0.25">
      <c r="A24" s="49" t="s">
        <v>6</v>
      </c>
      <c r="B24" s="50">
        <v>0.79</v>
      </c>
      <c r="C24" s="71" t="s">
        <v>82</v>
      </c>
      <c r="D24" s="51"/>
    </row>
    <row r="25" spans="1:4" ht="15.75" x14ac:dyDescent="0.25">
      <c r="A25" s="25" t="s">
        <v>7</v>
      </c>
      <c r="B25" s="27">
        <v>0.2</v>
      </c>
      <c r="C25" s="72" t="s">
        <v>83</v>
      </c>
      <c r="D25" s="17"/>
    </row>
    <row r="26" spans="1:4" ht="15.75" x14ac:dyDescent="0.25">
      <c r="A26" s="25" t="s">
        <v>62</v>
      </c>
      <c r="B26" s="27">
        <v>0.01</v>
      </c>
      <c r="C26" s="72" t="s">
        <v>84</v>
      </c>
      <c r="D26" s="17"/>
    </row>
    <row r="27" spans="1:4" ht="16.5" thickBot="1" x14ac:dyDescent="0.3">
      <c r="A27" s="38" t="s">
        <v>0</v>
      </c>
      <c r="B27" s="48">
        <f>SUM(B24:B26)</f>
        <v>1</v>
      </c>
      <c r="C27" s="73">
        <v>0.6</v>
      </c>
      <c r="D27" s="33"/>
    </row>
    <row r="28" spans="1:4" ht="16.5" thickBot="1" x14ac:dyDescent="0.3">
      <c r="A28" s="34"/>
      <c r="B28" s="35"/>
      <c r="C28" s="27"/>
      <c r="D28" s="16"/>
    </row>
    <row r="29" spans="1:4" ht="16.5" thickBot="1" x14ac:dyDescent="0.3">
      <c r="A29" s="24" t="s">
        <v>86</v>
      </c>
      <c r="B29" s="62"/>
      <c r="C29" s="62"/>
      <c r="D29" s="20"/>
    </row>
    <row r="30" spans="1:4" ht="16.5" thickBot="1" x14ac:dyDescent="0.3">
      <c r="B30" s="35"/>
      <c r="C30" s="27"/>
      <c r="D30" s="16"/>
    </row>
    <row r="31" spans="1:4" ht="16.5" thickBot="1" x14ac:dyDescent="0.3">
      <c r="A31" s="24" t="s">
        <v>52</v>
      </c>
      <c r="B31" s="62"/>
      <c r="C31" s="62" t="s">
        <v>50</v>
      </c>
      <c r="D31" s="20"/>
    </row>
    <row r="32" spans="1:4" ht="15.75" x14ac:dyDescent="0.25">
      <c r="A32" s="10" t="s">
        <v>8</v>
      </c>
      <c r="B32" s="26"/>
      <c r="C32" s="63">
        <v>0.2</v>
      </c>
      <c r="D32" s="19"/>
    </row>
    <row r="33" spans="1:4" ht="15.75" x14ac:dyDescent="0.25">
      <c r="A33" s="10" t="s">
        <v>9</v>
      </c>
      <c r="B33" s="26"/>
      <c r="C33" s="63">
        <v>0.18</v>
      </c>
      <c r="D33" s="19"/>
    </row>
    <row r="34" spans="1:4" ht="15.75" x14ac:dyDescent="0.25">
      <c r="A34" s="10" t="s">
        <v>10</v>
      </c>
      <c r="B34" s="26"/>
      <c r="C34" s="63">
        <v>0.16</v>
      </c>
      <c r="D34" s="19"/>
    </row>
    <row r="35" spans="1:4" ht="15.75" x14ac:dyDescent="0.25">
      <c r="A35" s="10" t="s">
        <v>11</v>
      </c>
      <c r="B35" s="26"/>
      <c r="C35" s="63">
        <v>0.15</v>
      </c>
      <c r="D35" s="17"/>
    </row>
    <row r="36" spans="1:4" ht="15.75" x14ac:dyDescent="0.25">
      <c r="A36" s="10" t="s">
        <v>12</v>
      </c>
      <c r="B36" s="26"/>
      <c r="C36" s="63">
        <v>0.12</v>
      </c>
      <c r="D36" s="17"/>
    </row>
    <row r="37" spans="1:4" ht="15.75" x14ac:dyDescent="0.25">
      <c r="A37" s="10" t="s">
        <v>13</v>
      </c>
      <c r="B37" s="26"/>
      <c r="C37" s="63">
        <v>0.1</v>
      </c>
      <c r="D37" s="17"/>
    </row>
    <row r="38" spans="1:4" ht="15.75" x14ac:dyDescent="0.25">
      <c r="A38" s="10" t="s">
        <v>14</v>
      </c>
      <c r="B38" s="26"/>
      <c r="C38" s="63">
        <v>7.0000000000000007E-2</v>
      </c>
      <c r="D38" s="17"/>
    </row>
    <row r="39" spans="1:4" ht="15.75" x14ac:dyDescent="0.25">
      <c r="A39" s="10" t="s">
        <v>53</v>
      </c>
      <c r="B39" s="26"/>
      <c r="C39" s="63">
        <v>0.02</v>
      </c>
      <c r="D39" s="17"/>
    </row>
    <row r="40" spans="1:4" ht="16.5" thickBot="1" x14ac:dyDescent="0.3">
      <c r="A40" s="40" t="s">
        <v>0</v>
      </c>
      <c r="B40" s="39"/>
      <c r="C40" s="48">
        <f>SUM(C32:C39)</f>
        <v>1</v>
      </c>
      <c r="D40" s="33"/>
    </row>
    <row r="41" spans="1:4" ht="16.5" thickBot="1" x14ac:dyDescent="0.3">
      <c r="A41" s="10"/>
      <c r="B41" s="35"/>
      <c r="C41" s="27"/>
      <c r="D41" s="16"/>
    </row>
    <row r="42" spans="1:4" ht="18.75" thickBot="1" x14ac:dyDescent="0.3">
      <c r="A42" s="24" t="s">
        <v>54</v>
      </c>
      <c r="B42" s="62"/>
      <c r="C42" s="62" t="s">
        <v>50</v>
      </c>
      <c r="D42" s="20"/>
    </row>
    <row r="43" spans="1:4" ht="15.75" x14ac:dyDescent="0.25">
      <c r="A43" s="10" t="s">
        <v>15</v>
      </c>
      <c r="B43" s="26"/>
      <c r="C43" s="63">
        <v>0.13</v>
      </c>
      <c r="D43" s="19"/>
    </row>
    <row r="44" spans="1:4" ht="15.75" x14ac:dyDescent="0.25">
      <c r="A44" s="10" t="s">
        <v>16</v>
      </c>
      <c r="B44" s="26"/>
      <c r="C44" s="63">
        <v>0.1</v>
      </c>
      <c r="D44" s="17"/>
    </row>
    <row r="45" spans="1:4" ht="15.75" x14ac:dyDescent="0.25">
      <c r="A45" s="10" t="s">
        <v>17</v>
      </c>
      <c r="B45" s="26"/>
      <c r="C45" s="63">
        <v>0.15</v>
      </c>
      <c r="D45" s="17"/>
    </row>
    <row r="46" spans="1:4" ht="15.75" x14ac:dyDescent="0.25">
      <c r="A46" s="10" t="s">
        <v>18</v>
      </c>
      <c r="B46" s="26"/>
      <c r="C46" s="63">
        <v>0.28000000000000003</v>
      </c>
      <c r="D46" s="17"/>
    </row>
    <row r="47" spans="1:4" ht="15.75" x14ac:dyDescent="0.25">
      <c r="A47" s="10" t="s">
        <v>53</v>
      </c>
      <c r="B47" s="26"/>
      <c r="C47" s="63">
        <v>0.34</v>
      </c>
      <c r="D47" s="17"/>
    </row>
    <row r="48" spans="1:4" ht="16.5" thickBot="1" x14ac:dyDescent="0.3">
      <c r="A48" s="42" t="s">
        <v>0</v>
      </c>
      <c r="B48" s="64"/>
      <c r="C48" s="48">
        <f>SUM(C43:C47)</f>
        <v>1</v>
      </c>
      <c r="D48" s="33"/>
    </row>
    <row r="49" spans="1:4" ht="16.5" thickBot="1" x14ac:dyDescent="0.3">
      <c r="B49" s="35"/>
      <c r="C49" s="27"/>
      <c r="D49" s="16"/>
    </row>
    <row r="50" spans="1:4" ht="16.5" thickBot="1" x14ac:dyDescent="0.3">
      <c r="A50" s="4" t="s">
        <v>55</v>
      </c>
      <c r="B50" s="65"/>
      <c r="C50" s="65" t="s">
        <v>50</v>
      </c>
      <c r="D50" s="15"/>
    </row>
    <row r="51" spans="1:4" ht="15.75" x14ac:dyDescent="0.25">
      <c r="A51" s="44" t="s">
        <v>25</v>
      </c>
      <c r="B51" s="45"/>
      <c r="C51" s="46">
        <v>0.62</v>
      </c>
      <c r="D51" s="47"/>
    </row>
    <row r="52" spans="1:4" ht="15.75" x14ac:dyDescent="0.25">
      <c r="A52" s="10" t="s">
        <v>44</v>
      </c>
      <c r="B52" s="26"/>
      <c r="C52" s="23">
        <v>0.26</v>
      </c>
      <c r="D52" s="19"/>
    </row>
    <row r="53" spans="1:4" ht="15.75" x14ac:dyDescent="0.25">
      <c r="A53" s="10" t="s">
        <v>45</v>
      </c>
      <c r="B53" s="26"/>
      <c r="C53" s="23">
        <v>0.12</v>
      </c>
      <c r="D53" s="19"/>
    </row>
    <row r="54" spans="1:4" ht="16.5" thickBot="1" x14ac:dyDescent="0.3">
      <c r="A54" s="42" t="s">
        <v>26</v>
      </c>
      <c r="B54" s="39"/>
      <c r="C54" s="48">
        <f>SUM(C51:C53)</f>
        <v>1</v>
      </c>
      <c r="D54" s="33"/>
    </row>
    <row r="55" spans="1:4" ht="16.5" thickBot="1" x14ac:dyDescent="0.3">
      <c r="A55" s="1"/>
      <c r="B55" s="66"/>
      <c r="C55" s="1"/>
      <c r="D55" s="1"/>
    </row>
    <row r="56" spans="1:4" ht="16.5" thickBot="1" x14ac:dyDescent="0.3">
      <c r="A56" s="24" t="s">
        <v>56</v>
      </c>
      <c r="B56" s="62"/>
      <c r="C56" s="62" t="s">
        <v>50</v>
      </c>
      <c r="D56" s="20"/>
    </row>
    <row r="57" spans="1:4" ht="15.75" x14ac:dyDescent="0.25">
      <c r="A57" s="44" t="s">
        <v>33</v>
      </c>
      <c r="B57" s="26"/>
      <c r="C57" s="23">
        <v>0.9</v>
      </c>
      <c r="D57" s="47"/>
    </row>
    <row r="58" spans="1:4" ht="15.75" x14ac:dyDescent="0.25">
      <c r="A58" s="11" t="s">
        <v>34</v>
      </c>
      <c r="B58" s="26"/>
      <c r="C58" s="23">
        <v>0.1</v>
      </c>
      <c r="D58" s="19"/>
    </row>
    <row r="59" spans="1:4" ht="16.5" thickBot="1" x14ac:dyDescent="0.3">
      <c r="A59" s="42" t="s">
        <v>0</v>
      </c>
      <c r="B59" s="39"/>
      <c r="C59" s="74">
        <f>SUM(C57:C58)</f>
        <v>1</v>
      </c>
      <c r="D59" s="52"/>
    </row>
    <row r="60" spans="1:4" ht="16.5" thickBot="1" x14ac:dyDescent="0.3">
      <c r="B60" s="66"/>
      <c r="C60" s="1"/>
      <c r="D60" s="1"/>
    </row>
    <row r="61" spans="1:4" ht="16.5" thickBot="1" x14ac:dyDescent="0.3">
      <c r="A61" s="24" t="s">
        <v>57</v>
      </c>
      <c r="B61" s="62"/>
      <c r="C61" s="62" t="s">
        <v>50</v>
      </c>
      <c r="D61" s="20"/>
    </row>
    <row r="62" spans="1:4" ht="15.75" x14ac:dyDescent="0.25">
      <c r="A62" s="10" t="s">
        <v>27</v>
      </c>
      <c r="B62" s="26"/>
      <c r="C62" s="63">
        <v>0.14000000000000001</v>
      </c>
      <c r="D62" s="19"/>
    </row>
    <row r="63" spans="1:4" ht="15.75" x14ac:dyDescent="0.25">
      <c r="A63" s="10" t="s">
        <v>28</v>
      </c>
      <c r="B63" s="26"/>
      <c r="C63" s="63">
        <v>0.22</v>
      </c>
      <c r="D63" s="17"/>
    </row>
    <row r="64" spans="1:4" ht="15.75" x14ac:dyDescent="0.25">
      <c r="A64" s="10" t="s">
        <v>29</v>
      </c>
      <c r="B64" s="26"/>
      <c r="C64" s="63">
        <v>0.16</v>
      </c>
      <c r="D64" s="17"/>
    </row>
    <row r="65" spans="1:4" ht="15.75" x14ac:dyDescent="0.25">
      <c r="A65" s="10" t="s">
        <v>30</v>
      </c>
      <c r="B65" s="26"/>
      <c r="C65" s="63">
        <v>0.4</v>
      </c>
      <c r="D65" s="17"/>
    </row>
    <row r="66" spans="1:4" ht="15.75" x14ac:dyDescent="0.25">
      <c r="A66" s="10" t="s">
        <v>31</v>
      </c>
      <c r="B66" s="26"/>
      <c r="C66" s="63">
        <v>0.08</v>
      </c>
      <c r="D66" s="17"/>
    </row>
    <row r="67" spans="1:4" ht="15.75" x14ac:dyDescent="0.25">
      <c r="A67" s="11" t="s">
        <v>32</v>
      </c>
      <c r="B67" s="26"/>
      <c r="C67" s="75" t="s">
        <v>1</v>
      </c>
      <c r="D67" s="17"/>
    </row>
    <row r="68" spans="1:4" ht="16.5" thickBot="1" x14ac:dyDescent="0.3">
      <c r="A68" s="40"/>
      <c r="B68" s="39"/>
      <c r="C68" s="48">
        <f>SUM(C62:C67)</f>
        <v>1</v>
      </c>
      <c r="D68" s="33"/>
    </row>
    <row r="69" spans="1:4" ht="16.5" thickBot="1" x14ac:dyDescent="0.3">
      <c r="B69" s="66"/>
      <c r="C69" s="1"/>
      <c r="D69" s="1"/>
    </row>
    <row r="70" spans="1:4" ht="16.5" thickBot="1" x14ac:dyDescent="0.3">
      <c r="A70" s="24" t="s">
        <v>58</v>
      </c>
      <c r="B70" s="62"/>
      <c r="C70" s="62" t="s">
        <v>50</v>
      </c>
      <c r="D70" s="20"/>
    </row>
    <row r="71" spans="1:4" ht="15.75" x14ac:dyDescent="0.25">
      <c r="A71" s="56" t="s">
        <v>35</v>
      </c>
      <c r="B71" s="26"/>
      <c r="C71" s="23">
        <v>0.95</v>
      </c>
      <c r="D71" s="19"/>
    </row>
    <row r="72" spans="1:4" ht="15.75" x14ac:dyDescent="0.25">
      <c r="A72" s="56" t="s">
        <v>36</v>
      </c>
      <c r="B72" s="26"/>
      <c r="C72" s="23">
        <v>0.05</v>
      </c>
      <c r="D72" s="19"/>
    </row>
    <row r="73" spans="1:4" ht="16.5" thickBot="1" x14ac:dyDescent="0.3">
      <c r="A73" s="38" t="s">
        <v>39</v>
      </c>
      <c r="B73" s="39"/>
      <c r="C73" s="48">
        <f>SUM(C71:C72)</f>
        <v>1</v>
      </c>
      <c r="D73" s="52"/>
    </row>
    <row r="74" spans="1:4" ht="16.5" thickBot="1" x14ac:dyDescent="0.3">
      <c r="B74" s="66"/>
      <c r="C74" s="1"/>
      <c r="D74" s="1"/>
    </row>
    <row r="75" spans="1:4" ht="16.5" thickBot="1" x14ac:dyDescent="0.3">
      <c r="A75" s="24" t="s">
        <v>59</v>
      </c>
      <c r="B75" s="62"/>
      <c r="C75" s="62" t="s">
        <v>50</v>
      </c>
      <c r="D75" s="20"/>
    </row>
    <row r="76" spans="1:4" ht="15.75" x14ac:dyDescent="0.25">
      <c r="A76" s="56" t="s">
        <v>40</v>
      </c>
      <c r="B76" s="26"/>
      <c r="C76" s="63">
        <v>0.12</v>
      </c>
      <c r="D76" s="19"/>
    </row>
    <row r="77" spans="1:4" ht="15.75" x14ac:dyDescent="0.25">
      <c r="A77" s="56" t="s">
        <v>41</v>
      </c>
      <c r="B77" s="26"/>
      <c r="C77" s="63">
        <v>0.27</v>
      </c>
      <c r="D77" s="17"/>
    </row>
    <row r="78" spans="1:4" ht="15.75" x14ac:dyDescent="0.25">
      <c r="A78" s="56" t="s">
        <v>42</v>
      </c>
      <c r="B78" s="26"/>
      <c r="C78" s="63">
        <v>0.25</v>
      </c>
      <c r="D78" s="17"/>
    </row>
    <row r="79" spans="1:4" ht="15.75" x14ac:dyDescent="0.25">
      <c r="A79" s="56" t="s">
        <v>72</v>
      </c>
      <c r="B79" s="26"/>
      <c r="C79" s="63">
        <v>0.27</v>
      </c>
      <c r="D79" s="17"/>
    </row>
    <row r="80" spans="1:4" ht="15.75" x14ac:dyDescent="0.25">
      <c r="A80" s="56" t="s">
        <v>73</v>
      </c>
      <c r="B80" s="26"/>
      <c r="C80" s="63">
        <v>0.09</v>
      </c>
      <c r="D80" s="17"/>
    </row>
    <row r="81" spans="1:4" ht="15.75" x14ac:dyDescent="0.25">
      <c r="A81" s="56" t="s">
        <v>61</v>
      </c>
      <c r="B81" s="26"/>
      <c r="C81" s="63">
        <v>0</v>
      </c>
      <c r="D81" s="17"/>
    </row>
    <row r="82" spans="1:4" ht="16.5" thickBot="1" x14ac:dyDescent="0.3">
      <c r="A82" s="38" t="s">
        <v>39</v>
      </c>
      <c r="B82" s="39"/>
      <c r="C82" s="48">
        <f>SUM(C76:C81)</f>
        <v>1</v>
      </c>
      <c r="D82" s="33"/>
    </row>
    <row r="83" spans="1:4" ht="16.5" thickBot="1" x14ac:dyDescent="0.3">
      <c r="A83" s="11"/>
      <c r="B83" s="35"/>
      <c r="C83" s="27"/>
      <c r="D83" s="16"/>
    </row>
    <row r="84" spans="1:4" ht="16.5" thickBot="1" x14ac:dyDescent="0.3">
      <c r="A84" s="24" t="s">
        <v>60</v>
      </c>
      <c r="B84" s="62" t="s">
        <v>76</v>
      </c>
      <c r="C84" s="62" t="s">
        <v>50</v>
      </c>
      <c r="D84" s="20"/>
    </row>
    <row r="85" spans="1:4" ht="15.75" x14ac:dyDescent="0.25">
      <c r="A85" s="10" t="s">
        <v>19</v>
      </c>
      <c r="B85" s="26">
        <v>17</v>
      </c>
      <c r="C85" s="35">
        <f>B85/B87</f>
        <v>0.77272727272727271</v>
      </c>
      <c r="D85" s="19"/>
    </row>
    <row r="86" spans="1:4" ht="15.75" x14ac:dyDescent="0.25">
      <c r="A86" s="10" t="s">
        <v>20</v>
      </c>
      <c r="B86" s="26">
        <v>5</v>
      </c>
      <c r="C86" s="35">
        <f>B86/B87</f>
        <v>0.22727272727272727</v>
      </c>
      <c r="D86" s="19"/>
    </row>
    <row r="87" spans="1:4" ht="16.5" thickBot="1" x14ac:dyDescent="0.3">
      <c r="A87" s="42" t="s">
        <v>0</v>
      </c>
      <c r="B87" s="39">
        <f>SUM(B85:B86)</f>
        <v>22</v>
      </c>
      <c r="C87" s="48">
        <f>SUM(C85:C86)</f>
        <v>1</v>
      </c>
      <c r="D87" s="33"/>
    </row>
    <row r="88" spans="1:4" ht="16.5" thickBot="1" x14ac:dyDescent="0.3">
      <c r="A88" s="11"/>
      <c r="B88" s="35"/>
      <c r="C88" s="27"/>
      <c r="D88" s="16"/>
    </row>
    <row r="89" spans="1:4" ht="15.75" x14ac:dyDescent="0.25">
      <c r="A89" s="76" t="s">
        <v>37</v>
      </c>
      <c r="B89" s="14"/>
      <c r="C89" s="5"/>
      <c r="D89" s="15"/>
    </row>
    <row r="90" spans="1:4" ht="16.5" thickBot="1" x14ac:dyDescent="0.3">
      <c r="A90" s="77" t="s">
        <v>38</v>
      </c>
      <c r="B90" s="57"/>
      <c r="C90" s="8"/>
      <c r="D90" s="58"/>
    </row>
    <row r="91" spans="1:4" ht="16.5" thickBot="1" x14ac:dyDescent="0.3">
      <c r="B91" s="66"/>
      <c r="D91" s="1"/>
    </row>
    <row r="92" spans="1:4" ht="16.5" thickBot="1" x14ac:dyDescent="0.3">
      <c r="A92" s="24" t="s">
        <v>48</v>
      </c>
      <c r="B92" s="37"/>
      <c r="C92" s="37"/>
      <c r="D92" s="20"/>
    </row>
    <row r="93" spans="1:4" ht="16.5" thickBot="1" x14ac:dyDescent="0.3">
      <c r="A93" s="67" t="s">
        <v>49</v>
      </c>
      <c r="B93" s="68">
        <v>0.67</v>
      </c>
      <c r="C93" s="69"/>
      <c r="D93" s="52"/>
    </row>
    <row r="94" spans="1:4" ht="15.75" x14ac:dyDescent="0.25">
      <c r="A94" s="11"/>
      <c r="B94" s="23"/>
      <c r="C94" s="27"/>
      <c r="D94" s="18"/>
    </row>
    <row r="95" spans="1:4" ht="255" x14ac:dyDescent="0.25">
      <c r="A95" s="53" t="s">
        <v>74</v>
      </c>
      <c r="B95" s="66"/>
      <c r="C95" s="53" t="s">
        <v>43</v>
      </c>
      <c r="D95" s="1"/>
    </row>
    <row r="96" spans="1:4" ht="60" x14ac:dyDescent="0.25">
      <c r="A96" s="43" t="s">
        <v>75</v>
      </c>
      <c r="B96" s="66"/>
      <c r="C96" s="36"/>
      <c r="D96" s="1"/>
    </row>
  </sheetData>
  <pageMargins left="0.7" right="0.7" top="0.75" bottom="0.75" header="0.3" footer="0.3"/>
  <pageSetup paperSize="9" scale="9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D91"/>
  <sheetViews>
    <sheetView topLeftCell="A37" workbookViewId="0">
      <selection activeCell="A55" sqref="A55:D59"/>
    </sheetView>
  </sheetViews>
  <sheetFormatPr defaultRowHeight="15" x14ac:dyDescent="0.25"/>
  <cols>
    <col min="1" max="1" width="49.42578125" customWidth="1"/>
    <col min="2" max="2" width="17.85546875" customWidth="1"/>
    <col min="3" max="3" width="20.5703125" customWidth="1"/>
  </cols>
  <sheetData>
    <row r="5" spans="1:4" ht="18.75" x14ac:dyDescent="0.3">
      <c r="A5" s="2" t="s">
        <v>63</v>
      </c>
      <c r="B5" s="1"/>
      <c r="C5" s="3">
        <v>40633</v>
      </c>
      <c r="D5" s="1"/>
    </row>
    <row r="6" spans="1:4" ht="19.5" thickBot="1" x14ac:dyDescent="0.35">
      <c r="A6" s="2"/>
      <c r="B6" s="1"/>
      <c r="C6" s="3"/>
      <c r="D6" s="1"/>
    </row>
    <row r="7" spans="1:4" ht="15.75" x14ac:dyDescent="0.25">
      <c r="A7" s="4" t="s">
        <v>4</v>
      </c>
      <c r="B7" s="5"/>
      <c r="C7" s="5"/>
      <c r="D7" s="6"/>
    </row>
    <row r="8" spans="1:4" ht="16.5" thickBot="1" x14ac:dyDescent="0.3">
      <c r="A8" s="7"/>
      <c r="B8" s="8"/>
      <c r="C8" s="8"/>
      <c r="D8" s="9"/>
    </row>
    <row r="9" spans="1:4" ht="15.75" x14ac:dyDescent="0.25">
      <c r="A9" s="28" t="s">
        <v>64</v>
      </c>
      <c r="B9" s="29">
        <v>99</v>
      </c>
      <c r="C9" s="16"/>
      <c r="D9" s="12"/>
    </row>
    <row r="10" spans="1:4" ht="15.75" x14ac:dyDescent="0.25">
      <c r="A10" s="25" t="s">
        <v>65</v>
      </c>
      <c r="B10" s="26">
        <v>78</v>
      </c>
      <c r="C10" s="18"/>
      <c r="D10" s="12"/>
    </row>
    <row r="11" spans="1:4" ht="15.75" x14ac:dyDescent="0.25">
      <c r="A11" s="25" t="s">
        <v>66</v>
      </c>
      <c r="B11" s="26">
        <v>16</v>
      </c>
      <c r="C11" s="18"/>
      <c r="D11" s="12"/>
    </row>
    <row r="12" spans="1:4" ht="15.75" x14ac:dyDescent="0.25">
      <c r="A12" s="25" t="s">
        <v>3</v>
      </c>
      <c r="B12" s="30">
        <v>5</v>
      </c>
      <c r="C12" s="18"/>
      <c r="D12" s="12"/>
    </row>
    <row r="13" spans="1:4" ht="15.75" x14ac:dyDescent="0.25">
      <c r="A13" s="25"/>
      <c r="B13" s="30"/>
      <c r="C13" s="18"/>
      <c r="D13" s="12"/>
    </row>
    <row r="14" spans="1:4" ht="15.75" x14ac:dyDescent="0.25">
      <c r="A14" s="25" t="s">
        <v>21</v>
      </c>
      <c r="B14" s="70">
        <v>203395</v>
      </c>
      <c r="C14" s="18"/>
      <c r="D14" s="12"/>
    </row>
    <row r="15" spans="1:4" ht="15.75" x14ac:dyDescent="0.25">
      <c r="A15" s="25" t="s">
        <v>22</v>
      </c>
      <c r="B15" s="70">
        <v>92870</v>
      </c>
      <c r="C15" s="18"/>
      <c r="D15" s="12"/>
    </row>
    <row r="16" spans="1:4" ht="15.75" x14ac:dyDescent="0.25">
      <c r="A16" s="25" t="s">
        <v>23</v>
      </c>
      <c r="B16" s="70">
        <v>93344</v>
      </c>
      <c r="C16" s="18"/>
      <c r="D16" s="12"/>
    </row>
    <row r="17" spans="1:4" ht="15.75" x14ac:dyDescent="0.25">
      <c r="A17" s="25" t="s">
        <v>24</v>
      </c>
      <c r="B17" s="70">
        <v>385000</v>
      </c>
      <c r="C17" s="18"/>
      <c r="D17" s="12"/>
    </row>
    <row r="18" spans="1:4" ht="15.75" x14ac:dyDescent="0.25">
      <c r="A18" s="25"/>
      <c r="B18" s="41"/>
      <c r="C18" s="18"/>
      <c r="D18" s="12"/>
    </row>
    <row r="19" spans="1:4" ht="17.25" x14ac:dyDescent="0.25">
      <c r="A19" s="31" t="s">
        <v>46</v>
      </c>
      <c r="B19" s="54" t="s">
        <v>87</v>
      </c>
      <c r="C19" s="18"/>
      <c r="D19" s="12"/>
    </row>
    <row r="20" spans="1:4" ht="17.25" x14ac:dyDescent="0.25">
      <c r="A20" s="31" t="s">
        <v>47</v>
      </c>
      <c r="B20" s="54">
        <v>0.59</v>
      </c>
      <c r="C20" s="18"/>
      <c r="D20" s="12"/>
    </row>
    <row r="21" spans="1:4" ht="16.5" thickBot="1" x14ac:dyDescent="0.3">
      <c r="A21" s="32" t="s">
        <v>2</v>
      </c>
      <c r="B21" s="55">
        <v>0</v>
      </c>
      <c r="C21" s="21"/>
      <c r="D21" s="22"/>
    </row>
    <row r="22" spans="1:4" ht="16.5" thickBot="1" x14ac:dyDescent="0.3">
      <c r="A22" s="13"/>
      <c r="B22" s="61"/>
      <c r="C22" s="13"/>
      <c r="D22" s="13"/>
    </row>
    <row r="23" spans="1:4" ht="16.5" thickBot="1" x14ac:dyDescent="0.3">
      <c r="A23" s="4" t="s">
        <v>5</v>
      </c>
      <c r="B23" s="59" t="s">
        <v>50</v>
      </c>
      <c r="C23" s="59" t="s">
        <v>68</v>
      </c>
      <c r="D23" s="15"/>
    </row>
    <row r="24" spans="1:4" ht="15.75" x14ac:dyDescent="0.25">
      <c r="A24" s="49" t="s">
        <v>6</v>
      </c>
      <c r="B24" s="50">
        <v>0.79</v>
      </c>
      <c r="C24" s="71">
        <v>0.59</v>
      </c>
      <c r="D24" s="51"/>
    </row>
    <row r="25" spans="1:4" ht="15.75" x14ac:dyDescent="0.25">
      <c r="A25" s="25" t="s">
        <v>7</v>
      </c>
      <c r="B25" s="27">
        <v>0.2</v>
      </c>
      <c r="C25" s="72">
        <v>0.61</v>
      </c>
      <c r="D25" s="17"/>
    </row>
    <row r="26" spans="1:4" ht="15.75" x14ac:dyDescent="0.25">
      <c r="A26" s="25" t="s">
        <v>62</v>
      </c>
      <c r="B26" s="27">
        <v>0.01</v>
      </c>
      <c r="C26" s="72">
        <v>0.52</v>
      </c>
      <c r="D26" s="17"/>
    </row>
    <row r="27" spans="1:4" ht="16.5" thickBot="1" x14ac:dyDescent="0.3">
      <c r="A27" s="38" t="s">
        <v>0</v>
      </c>
      <c r="B27" s="48">
        <f>SUM(B24:B26)</f>
        <v>1</v>
      </c>
      <c r="C27" s="73">
        <v>0.6</v>
      </c>
      <c r="D27" s="33"/>
    </row>
    <row r="28" spans="1:4" ht="16.5" thickBot="1" x14ac:dyDescent="0.3">
      <c r="A28" s="34"/>
      <c r="B28" s="35"/>
      <c r="C28" s="27"/>
      <c r="D28" s="16"/>
    </row>
    <row r="29" spans="1:4" ht="16.5" thickBot="1" x14ac:dyDescent="0.3">
      <c r="A29" s="24" t="s">
        <v>88</v>
      </c>
      <c r="B29" s="62"/>
      <c r="C29" s="62"/>
      <c r="D29" s="20"/>
    </row>
    <row r="30" spans="1:4" ht="16.5" thickBot="1" x14ac:dyDescent="0.3">
      <c r="B30" s="35"/>
      <c r="C30" s="27"/>
      <c r="D30" s="16"/>
    </row>
    <row r="31" spans="1:4" ht="16.5" thickBot="1" x14ac:dyDescent="0.3">
      <c r="A31" s="24" t="s">
        <v>52</v>
      </c>
      <c r="B31" s="62"/>
      <c r="C31" s="62" t="s">
        <v>50</v>
      </c>
      <c r="D31" s="20"/>
    </row>
    <row r="32" spans="1:4" ht="15.75" x14ac:dyDescent="0.25">
      <c r="A32" s="10" t="s">
        <v>8</v>
      </c>
      <c r="B32" s="26"/>
      <c r="C32" s="63">
        <v>0.2</v>
      </c>
      <c r="D32" s="19"/>
    </row>
    <row r="33" spans="1:4" ht="15.75" x14ac:dyDescent="0.25">
      <c r="A33" s="10" t="s">
        <v>9</v>
      </c>
      <c r="B33" s="26"/>
      <c r="C33" s="63">
        <v>0.18</v>
      </c>
      <c r="D33" s="19"/>
    </row>
    <row r="34" spans="1:4" ht="15.75" x14ac:dyDescent="0.25">
      <c r="A34" s="10" t="s">
        <v>10</v>
      </c>
      <c r="B34" s="26"/>
      <c r="C34" s="63">
        <v>0.16</v>
      </c>
      <c r="D34" s="19"/>
    </row>
    <row r="35" spans="1:4" ht="15.75" x14ac:dyDescent="0.25">
      <c r="A35" s="10" t="s">
        <v>11</v>
      </c>
      <c r="B35" s="26"/>
      <c r="C35" s="63">
        <v>0.15</v>
      </c>
      <c r="D35" s="17"/>
    </row>
    <row r="36" spans="1:4" ht="15.75" x14ac:dyDescent="0.25">
      <c r="A36" s="10" t="s">
        <v>12</v>
      </c>
      <c r="B36" s="26"/>
      <c r="C36" s="63">
        <v>0.13</v>
      </c>
      <c r="D36" s="17"/>
    </row>
    <row r="37" spans="1:4" ht="15.75" x14ac:dyDescent="0.25">
      <c r="A37" s="10" t="s">
        <v>13</v>
      </c>
      <c r="B37" s="26"/>
      <c r="C37" s="63">
        <v>0.1</v>
      </c>
      <c r="D37" s="17"/>
    </row>
    <row r="38" spans="1:4" ht="15.75" x14ac:dyDescent="0.25">
      <c r="A38" s="10" t="s">
        <v>14</v>
      </c>
      <c r="B38" s="26"/>
      <c r="C38" s="63">
        <v>0.06</v>
      </c>
      <c r="D38" s="17"/>
    </row>
    <row r="39" spans="1:4" ht="15.75" x14ac:dyDescent="0.25">
      <c r="A39" s="10" t="s">
        <v>53</v>
      </c>
      <c r="B39" s="26"/>
      <c r="C39" s="63">
        <v>0.02</v>
      </c>
      <c r="D39" s="17"/>
    </row>
    <row r="40" spans="1:4" ht="16.5" thickBot="1" x14ac:dyDescent="0.3">
      <c r="A40" s="40" t="s">
        <v>0</v>
      </c>
      <c r="B40" s="39"/>
      <c r="C40" s="48">
        <f>SUM(C32:C39)</f>
        <v>1</v>
      </c>
      <c r="D40" s="33"/>
    </row>
    <row r="41" spans="1:4" ht="16.5" thickBot="1" x14ac:dyDescent="0.3">
      <c r="A41" s="10"/>
      <c r="B41" s="35"/>
      <c r="C41" s="27"/>
      <c r="D41" s="16"/>
    </row>
    <row r="42" spans="1:4" ht="18.75" thickBot="1" x14ac:dyDescent="0.3">
      <c r="A42" s="24" t="s">
        <v>54</v>
      </c>
      <c r="B42" s="62"/>
      <c r="C42" s="62" t="s">
        <v>50</v>
      </c>
      <c r="D42" s="20"/>
    </row>
    <row r="43" spans="1:4" ht="15.75" x14ac:dyDescent="0.25">
      <c r="A43" s="10" t="s">
        <v>15</v>
      </c>
      <c r="B43" s="26"/>
      <c r="C43" s="63">
        <v>0.14000000000000001</v>
      </c>
      <c r="D43" s="19"/>
    </row>
    <row r="44" spans="1:4" ht="15.75" x14ac:dyDescent="0.25">
      <c r="A44" s="10" t="s">
        <v>16</v>
      </c>
      <c r="B44" s="26"/>
      <c r="C44" s="63">
        <v>0.1</v>
      </c>
      <c r="D44" s="17"/>
    </row>
    <row r="45" spans="1:4" ht="15.75" x14ac:dyDescent="0.25">
      <c r="A45" s="10" t="s">
        <v>17</v>
      </c>
      <c r="B45" s="26"/>
      <c r="C45" s="63">
        <v>0.16</v>
      </c>
      <c r="D45" s="17"/>
    </row>
    <row r="46" spans="1:4" ht="15.75" x14ac:dyDescent="0.25">
      <c r="A46" s="10" t="s">
        <v>18</v>
      </c>
      <c r="B46" s="26"/>
      <c r="C46" s="63">
        <v>0.28999999999999998</v>
      </c>
      <c r="D46" s="17"/>
    </row>
    <row r="47" spans="1:4" ht="15.75" x14ac:dyDescent="0.25">
      <c r="A47" s="10" t="s">
        <v>53</v>
      </c>
      <c r="B47" s="26"/>
      <c r="C47" s="63">
        <v>0.31</v>
      </c>
      <c r="D47" s="17"/>
    </row>
    <row r="48" spans="1:4" ht="16.5" thickBot="1" x14ac:dyDescent="0.3">
      <c r="A48" s="42" t="s">
        <v>0</v>
      </c>
      <c r="B48" s="64"/>
      <c r="C48" s="48">
        <f>SUM(C43:C47)</f>
        <v>1</v>
      </c>
      <c r="D48" s="33"/>
    </row>
    <row r="49" spans="1:4" ht="16.5" thickBot="1" x14ac:dyDescent="0.3">
      <c r="B49" s="35"/>
      <c r="C49" s="27"/>
      <c r="D49" s="16"/>
    </row>
    <row r="50" spans="1:4" ht="16.5" thickBot="1" x14ac:dyDescent="0.3">
      <c r="A50" s="4" t="s">
        <v>55</v>
      </c>
      <c r="B50" s="65"/>
      <c r="C50" s="65" t="s">
        <v>50</v>
      </c>
      <c r="D50" s="15"/>
    </row>
    <row r="51" spans="1:4" ht="15.75" x14ac:dyDescent="0.25">
      <c r="A51" s="44" t="s">
        <v>25</v>
      </c>
      <c r="B51" s="45"/>
      <c r="C51" s="46">
        <v>0.63</v>
      </c>
      <c r="D51" s="47"/>
    </row>
    <row r="52" spans="1:4" ht="15.75" x14ac:dyDescent="0.25">
      <c r="A52" s="10" t="s">
        <v>44</v>
      </c>
      <c r="B52" s="26"/>
      <c r="C52" s="23">
        <v>0.25</v>
      </c>
      <c r="D52" s="19"/>
    </row>
    <row r="53" spans="1:4" ht="15.75" x14ac:dyDescent="0.25">
      <c r="A53" s="10" t="s">
        <v>45</v>
      </c>
      <c r="B53" s="26"/>
      <c r="C53" s="23">
        <v>0.12</v>
      </c>
      <c r="D53" s="19"/>
    </row>
    <row r="54" spans="1:4" ht="16.5" thickBot="1" x14ac:dyDescent="0.3">
      <c r="A54" s="42" t="s">
        <v>26</v>
      </c>
      <c r="B54" s="39"/>
      <c r="C54" s="48">
        <f>SUM(C51:C53)</f>
        <v>1</v>
      </c>
      <c r="D54" s="33"/>
    </row>
    <row r="55" spans="1:4" ht="16.5" thickBot="1" x14ac:dyDescent="0.3">
      <c r="B55" s="66"/>
      <c r="C55" s="1"/>
      <c r="D55" s="1"/>
    </row>
    <row r="56" spans="1:4" ht="16.5" thickBot="1" x14ac:dyDescent="0.3">
      <c r="A56" s="24" t="s">
        <v>57</v>
      </c>
      <c r="B56" s="62"/>
      <c r="C56" s="62" t="s">
        <v>50</v>
      </c>
      <c r="D56" s="20"/>
    </row>
    <row r="57" spans="1:4" ht="15.75" x14ac:dyDescent="0.25">
      <c r="A57" s="10" t="s">
        <v>27</v>
      </c>
      <c r="B57" s="26"/>
      <c r="C57" s="63">
        <v>0.14000000000000001</v>
      </c>
      <c r="D57" s="19"/>
    </row>
    <row r="58" spans="1:4" ht="15.75" x14ac:dyDescent="0.25">
      <c r="A58" s="10" t="s">
        <v>28</v>
      </c>
      <c r="B58" s="26"/>
      <c r="C58" s="63">
        <v>0.21</v>
      </c>
      <c r="D58" s="17"/>
    </row>
    <row r="59" spans="1:4" ht="15.75" x14ac:dyDescent="0.25">
      <c r="A59" s="10" t="s">
        <v>29</v>
      </c>
      <c r="B59" s="26"/>
      <c r="C59" s="63">
        <v>0.17</v>
      </c>
      <c r="D59" s="17"/>
    </row>
    <row r="60" spans="1:4" ht="15.75" x14ac:dyDescent="0.25">
      <c r="A60" s="10" t="s">
        <v>30</v>
      </c>
      <c r="B60" s="26"/>
      <c r="C60" s="63">
        <v>0.4</v>
      </c>
      <c r="D60" s="17"/>
    </row>
    <row r="61" spans="1:4" ht="15.75" x14ac:dyDescent="0.25">
      <c r="A61" s="10" t="s">
        <v>31</v>
      </c>
      <c r="B61" s="26"/>
      <c r="C61" s="63">
        <v>0.08</v>
      </c>
      <c r="D61" s="17"/>
    </row>
    <row r="62" spans="1:4" ht="15.75" x14ac:dyDescent="0.25">
      <c r="A62" s="11" t="s">
        <v>32</v>
      </c>
      <c r="B62" s="26"/>
      <c r="C62" s="75" t="s">
        <v>1</v>
      </c>
      <c r="D62" s="17"/>
    </row>
    <row r="63" spans="1:4" ht="16.5" thickBot="1" x14ac:dyDescent="0.3">
      <c r="A63" s="40"/>
      <c r="B63" s="39"/>
      <c r="C63" s="48">
        <f>SUM(C57:C62)</f>
        <v>1</v>
      </c>
      <c r="D63" s="33"/>
    </row>
    <row r="64" spans="1:4" ht="16.5" thickBot="1" x14ac:dyDescent="0.3">
      <c r="B64" s="66"/>
      <c r="C64" s="1"/>
      <c r="D64" s="1"/>
    </row>
    <row r="65" spans="1:4" ht="16.5" thickBot="1" x14ac:dyDescent="0.3">
      <c r="A65" s="24" t="s">
        <v>58</v>
      </c>
      <c r="B65" s="62"/>
      <c r="C65" s="62" t="s">
        <v>50</v>
      </c>
      <c r="D65" s="20"/>
    </row>
    <row r="66" spans="1:4" ht="15.75" x14ac:dyDescent="0.25">
      <c r="A66" s="56" t="s">
        <v>35</v>
      </c>
      <c r="B66" s="26"/>
      <c r="C66" s="23">
        <v>0.95</v>
      </c>
      <c r="D66" s="19"/>
    </row>
    <row r="67" spans="1:4" ht="15.75" x14ac:dyDescent="0.25">
      <c r="A67" s="56" t="s">
        <v>36</v>
      </c>
      <c r="B67" s="26"/>
      <c r="C67" s="23">
        <v>0.05</v>
      </c>
      <c r="D67" s="19"/>
    </row>
    <row r="68" spans="1:4" ht="16.5" thickBot="1" x14ac:dyDescent="0.3">
      <c r="A68" s="38" t="s">
        <v>39</v>
      </c>
      <c r="B68" s="39"/>
      <c r="C68" s="48">
        <f>SUM(C66:C67)</f>
        <v>1</v>
      </c>
      <c r="D68" s="52"/>
    </row>
    <row r="69" spans="1:4" ht="16.5" thickBot="1" x14ac:dyDescent="0.3">
      <c r="B69" s="66"/>
      <c r="C69" s="1"/>
      <c r="D69" s="1"/>
    </row>
    <row r="70" spans="1:4" ht="16.5" thickBot="1" x14ac:dyDescent="0.3">
      <c r="A70" s="24" t="s">
        <v>59</v>
      </c>
      <c r="B70" s="62"/>
      <c r="C70" s="62" t="s">
        <v>50</v>
      </c>
      <c r="D70" s="20"/>
    </row>
    <row r="71" spans="1:4" ht="15.75" x14ac:dyDescent="0.25">
      <c r="A71" s="56" t="s">
        <v>40</v>
      </c>
      <c r="B71" s="26"/>
      <c r="C71" s="63">
        <v>0.12</v>
      </c>
      <c r="D71" s="19"/>
    </row>
    <row r="72" spans="1:4" ht="15.75" x14ac:dyDescent="0.25">
      <c r="A72" s="56" t="s">
        <v>41</v>
      </c>
      <c r="B72" s="26"/>
      <c r="C72" s="63">
        <v>0.27</v>
      </c>
      <c r="D72" s="17"/>
    </row>
    <row r="73" spans="1:4" ht="15.75" x14ac:dyDescent="0.25">
      <c r="A73" s="56" t="s">
        <v>42</v>
      </c>
      <c r="B73" s="26"/>
      <c r="C73" s="63">
        <v>0.25</v>
      </c>
      <c r="D73" s="17"/>
    </row>
    <row r="74" spans="1:4" ht="15.75" x14ac:dyDescent="0.25">
      <c r="A74" s="56" t="s">
        <v>72</v>
      </c>
      <c r="B74" s="26"/>
      <c r="C74" s="63">
        <v>0.27</v>
      </c>
      <c r="D74" s="17"/>
    </row>
    <row r="75" spans="1:4" ht="15.75" x14ac:dyDescent="0.25">
      <c r="A75" s="56" t="s">
        <v>73</v>
      </c>
      <c r="B75" s="26"/>
      <c r="C75" s="63">
        <v>0.09</v>
      </c>
      <c r="D75" s="17"/>
    </row>
    <row r="76" spans="1:4" ht="15.75" x14ac:dyDescent="0.25">
      <c r="A76" s="56" t="s">
        <v>61</v>
      </c>
      <c r="B76" s="26"/>
      <c r="C76" s="63">
        <v>0</v>
      </c>
      <c r="D76" s="17"/>
    </row>
    <row r="77" spans="1:4" ht="16.5" thickBot="1" x14ac:dyDescent="0.3">
      <c r="A77" s="38" t="s">
        <v>39</v>
      </c>
      <c r="B77" s="39"/>
      <c r="C77" s="48">
        <f>SUM(C71:C76)</f>
        <v>1</v>
      </c>
      <c r="D77" s="33"/>
    </row>
    <row r="78" spans="1:4" ht="16.5" thickBot="1" x14ac:dyDescent="0.3">
      <c r="A78" s="11"/>
      <c r="B78" s="35"/>
      <c r="C78" s="27"/>
      <c r="D78" s="16"/>
    </row>
    <row r="79" spans="1:4" ht="16.5" thickBot="1" x14ac:dyDescent="0.3">
      <c r="A79" s="24" t="s">
        <v>60</v>
      </c>
      <c r="B79" s="62" t="s">
        <v>76</v>
      </c>
      <c r="C79" s="62" t="s">
        <v>50</v>
      </c>
      <c r="D79" s="20"/>
    </row>
    <row r="80" spans="1:4" ht="15.75" x14ac:dyDescent="0.25">
      <c r="A80" s="10" t="s">
        <v>19</v>
      </c>
      <c r="B80" s="26">
        <v>13</v>
      </c>
      <c r="C80" s="35">
        <f>B80/B82</f>
        <v>0.8125</v>
      </c>
      <c r="D80" s="19"/>
    </row>
    <row r="81" spans="1:4" ht="15.75" x14ac:dyDescent="0.25">
      <c r="A81" s="10" t="s">
        <v>20</v>
      </c>
      <c r="B81" s="26">
        <v>3</v>
      </c>
      <c r="C81" s="35">
        <f>B81/B82</f>
        <v>0.1875</v>
      </c>
      <c r="D81" s="19"/>
    </row>
    <row r="82" spans="1:4" ht="16.5" thickBot="1" x14ac:dyDescent="0.3">
      <c r="A82" s="42" t="s">
        <v>0</v>
      </c>
      <c r="B82" s="39">
        <f>SUM(B80:B81)</f>
        <v>16</v>
      </c>
      <c r="C82" s="48">
        <f>SUM(C80:C81)</f>
        <v>1</v>
      </c>
      <c r="D82" s="33"/>
    </row>
    <row r="83" spans="1:4" ht="16.5" thickBot="1" x14ac:dyDescent="0.3">
      <c r="A83" s="11"/>
      <c r="B83" s="35"/>
      <c r="C83" s="27"/>
      <c r="D83" s="16"/>
    </row>
    <row r="84" spans="1:4" ht="15.75" x14ac:dyDescent="0.25">
      <c r="A84" s="76" t="s">
        <v>37</v>
      </c>
      <c r="B84" s="14"/>
      <c r="C84" s="5"/>
      <c r="D84" s="15"/>
    </row>
    <row r="85" spans="1:4" ht="16.5" thickBot="1" x14ac:dyDescent="0.3">
      <c r="A85" s="77" t="s">
        <v>38</v>
      </c>
      <c r="B85" s="57"/>
      <c r="C85" s="8"/>
      <c r="D85" s="58"/>
    </row>
    <row r="86" spans="1:4" ht="16.5" thickBot="1" x14ac:dyDescent="0.3">
      <c r="B86" s="66"/>
      <c r="D86" s="1"/>
    </row>
    <row r="87" spans="1:4" ht="16.5" thickBot="1" x14ac:dyDescent="0.3">
      <c r="A87" s="24" t="s">
        <v>48</v>
      </c>
      <c r="B87" s="37"/>
      <c r="C87" s="37"/>
      <c r="D87" s="20"/>
    </row>
    <row r="88" spans="1:4" ht="16.5" thickBot="1" x14ac:dyDescent="0.3">
      <c r="A88" s="67" t="s">
        <v>49</v>
      </c>
      <c r="B88" s="68">
        <v>0.67</v>
      </c>
      <c r="C88" s="69"/>
      <c r="D88" s="52"/>
    </row>
    <row r="89" spans="1:4" ht="15.75" x14ac:dyDescent="0.25">
      <c r="A89" s="11"/>
      <c r="B89" s="23"/>
      <c r="C89" s="27"/>
      <c r="D89" s="18"/>
    </row>
    <row r="90" spans="1:4" ht="255" x14ac:dyDescent="0.25">
      <c r="A90" s="53" t="s">
        <v>74</v>
      </c>
      <c r="B90" s="66"/>
      <c r="C90" s="53" t="s">
        <v>43</v>
      </c>
      <c r="D90" s="1"/>
    </row>
    <row r="91" spans="1:4" ht="60" x14ac:dyDescent="0.25">
      <c r="A91" s="43" t="s">
        <v>75</v>
      </c>
      <c r="B91" s="66"/>
      <c r="C91" s="36"/>
      <c r="D91" s="1"/>
    </row>
  </sheetData>
  <pageMargins left="0.7" right="0.7" top="0.75" bottom="0.75" header="0.3" footer="0.3"/>
  <pageSetup paperSize="9" scale="9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D91"/>
  <sheetViews>
    <sheetView tabSelected="1" topLeftCell="A3" workbookViewId="0">
      <selection activeCell="B81" sqref="B81"/>
    </sheetView>
  </sheetViews>
  <sheetFormatPr defaultRowHeight="15" x14ac:dyDescent="0.25"/>
  <cols>
    <col min="1" max="1" width="38" customWidth="1"/>
    <col min="2" max="2" width="29.28515625" customWidth="1"/>
    <col min="3" max="3" width="19.85546875" customWidth="1"/>
  </cols>
  <sheetData>
    <row r="5" spans="1:4" ht="18.75" x14ac:dyDescent="0.3">
      <c r="A5" s="2" t="s">
        <v>63</v>
      </c>
      <c r="B5" s="1"/>
      <c r="C5" s="3">
        <v>40543</v>
      </c>
      <c r="D5" s="1"/>
    </row>
    <row r="6" spans="1:4" ht="19.5" thickBot="1" x14ac:dyDescent="0.35">
      <c r="A6" s="2"/>
      <c r="B6" s="1"/>
      <c r="C6" s="3"/>
      <c r="D6" s="1"/>
    </row>
    <row r="7" spans="1:4" ht="15.75" x14ac:dyDescent="0.25">
      <c r="A7" s="4" t="s">
        <v>4</v>
      </c>
      <c r="B7" s="5"/>
      <c r="C7" s="5"/>
      <c r="D7" s="6"/>
    </row>
    <row r="8" spans="1:4" ht="16.5" thickBot="1" x14ac:dyDescent="0.3">
      <c r="A8" s="7"/>
      <c r="B8" s="8"/>
      <c r="C8" s="8"/>
      <c r="D8" s="9"/>
    </row>
    <row r="9" spans="1:4" ht="15.75" x14ac:dyDescent="0.25">
      <c r="A9" s="28" t="s">
        <v>64</v>
      </c>
      <c r="B9" s="29">
        <v>100</v>
      </c>
      <c r="C9" s="16"/>
      <c r="D9" s="12"/>
    </row>
    <row r="10" spans="1:4" ht="15.75" x14ac:dyDescent="0.25">
      <c r="A10" s="25" t="s">
        <v>65</v>
      </c>
      <c r="B10" s="26">
        <v>77</v>
      </c>
      <c r="C10" s="18"/>
      <c r="D10" s="12"/>
    </row>
    <row r="11" spans="1:4" ht="15.75" x14ac:dyDescent="0.25">
      <c r="A11" s="25" t="s">
        <v>66</v>
      </c>
      <c r="B11" s="26">
        <v>15</v>
      </c>
      <c r="C11" s="18"/>
      <c r="D11" s="12"/>
    </row>
    <row r="12" spans="1:4" ht="15.75" x14ac:dyDescent="0.25">
      <c r="A12" s="25" t="s">
        <v>3</v>
      </c>
      <c r="B12" s="30">
        <v>8</v>
      </c>
      <c r="C12" s="18"/>
      <c r="D12" s="12"/>
    </row>
    <row r="13" spans="1:4" ht="15.75" x14ac:dyDescent="0.25">
      <c r="A13" s="25"/>
      <c r="B13" s="30"/>
      <c r="C13" s="18"/>
      <c r="D13" s="12"/>
    </row>
    <row r="14" spans="1:4" ht="15.75" x14ac:dyDescent="0.25">
      <c r="A14" s="25" t="s">
        <v>21</v>
      </c>
      <c r="B14" s="70">
        <v>200576</v>
      </c>
      <c r="C14" s="18"/>
      <c r="D14" s="12"/>
    </row>
    <row r="15" spans="1:4" ht="15.75" x14ac:dyDescent="0.25">
      <c r="A15" s="25" t="s">
        <v>22</v>
      </c>
      <c r="B15" s="70">
        <v>91632</v>
      </c>
      <c r="C15" s="18"/>
      <c r="D15" s="12"/>
    </row>
    <row r="16" spans="1:4" ht="15.75" x14ac:dyDescent="0.25">
      <c r="A16" s="25" t="s">
        <v>23</v>
      </c>
      <c r="B16" s="70">
        <v>92147</v>
      </c>
      <c r="C16" s="18"/>
      <c r="D16" s="12"/>
    </row>
    <row r="17" spans="1:4" ht="15.75" x14ac:dyDescent="0.25">
      <c r="A17" s="25" t="s">
        <v>24</v>
      </c>
      <c r="B17" s="70">
        <v>382000</v>
      </c>
      <c r="C17" s="18"/>
      <c r="D17" s="12"/>
    </row>
    <row r="18" spans="1:4" ht="15.75" x14ac:dyDescent="0.25">
      <c r="A18" s="25"/>
      <c r="B18" s="41"/>
      <c r="C18" s="18"/>
      <c r="D18" s="12"/>
    </row>
    <row r="19" spans="1:4" ht="17.25" x14ac:dyDescent="0.25">
      <c r="A19" s="31" t="s">
        <v>46</v>
      </c>
      <c r="B19" s="54" t="s">
        <v>89</v>
      </c>
      <c r="C19" s="18"/>
      <c r="D19" s="12"/>
    </row>
    <row r="20" spans="1:4" ht="17.25" x14ac:dyDescent="0.25">
      <c r="A20" s="31" t="s">
        <v>47</v>
      </c>
      <c r="B20" s="54">
        <v>0.6</v>
      </c>
      <c r="C20" s="18"/>
      <c r="D20" s="12"/>
    </row>
    <row r="21" spans="1:4" ht="16.5" thickBot="1" x14ac:dyDescent="0.3">
      <c r="A21" s="32" t="s">
        <v>2</v>
      </c>
      <c r="B21" s="55">
        <v>0</v>
      </c>
      <c r="C21" s="21"/>
      <c r="D21" s="22"/>
    </row>
    <row r="22" spans="1:4" ht="16.5" thickBot="1" x14ac:dyDescent="0.3">
      <c r="A22" s="13"/>
      <c r="B22" s="61"/>
      <c r="C22" s="13"/>
      <c r="D22" s="13"/>
    </row>
    <row r="23" spans="1:4" ht="16.5" thickBot="1" x14ac:dyDescent="0.3">
      <c r="A23" s="4" t="s">
        <v>5</v>
      </c>
      <c r="B23" s="59" t="s">
        <v>50</v>
      </c>
      <c r="C23" s="59" t="s">
        <v>68</v>
      </c>
      <c r="D23" s="15"/>
    </row>
    <row r="24" spans="1:4" ht="15.75" x14ac:dyDescent="0.25">
      <c r="A24" s="49" t="s">
        <v>6</v>
      </c>
      <c r="B24" s="50">
        <v>0.8</v>
      </c>
      <c r="C24" s="71">
        <v>0.61</v>
      </c>
      <c r="D24" s="51"/>
    </row>
    <row r="25" spans="1:4" ht="15.75" x14ac:dyDescent="0.25">
      <c r="A25" s="25" t="s">
        <v>7</v>
      </c>
      <c r="B25" s="27">
        <v>0.19</v>
      </c>
      <c r="C25" s="72">
        <v>0.63</v>
      </c>
      <c r="D25" s="17"/>
    </row>
    <row r="26" spans="1:4" ht="15.75" x14ac:dyDescent="0.25">
      <c r="A26" s="25" t="s">
        <v>62</v>
      </c>
      <c r="B26" s="27">
        <v>0.01</v>
      </c>
      <c r="C26" s="72">
        <v>0.51</v>
      </c>
      <c r="D26" s="17"/>
    </row>
    <row r="27" spans="1:4" ht="16.5" thickBot="1" x14ac:dyDescent="0.3">
      <c r="A27" s="38" t="s">
        <v>0</v>
      </c>
      <c r="B27" s="48">
        <f>SUM(B24:B26)</f>
        <v>1</v>
      </c>
      <c r="C27" s="73">
        <v>0.6</v>
      </c>
      <c r="D27" s="33"/>
    </row>
    <row r="28" spans="1:4" ht="16.5" thickBot="1" x14ac:dyDescent="0.3">
      <c r="A28" s="34"/>
      <c r="B28" s="35"/>
      <c r="C28" s="27"/>
      <c r="D28" s="16"/>
    </row>
    <row r="29" spans="1:4" ht="16.5" thickBot="1" x14ac:dyDescent="0.3">
      <c r="A29" s="24" t="s">
        <v>90</v>
      </c>
      <c r="B29" s="62"/>
      <c r="C29" s="62"/>
      <c r="D29" s="20"/>
    </row>
    <row r="30" spans="1:4" ht="16.5" thickBot="1" x14ac:dyDescent="0.3">
      <c r="B30" s="35"/>
      <c r="C30" s="27"/>
      <c r="D30" s="16"/>
    </row>
    <row r="31" spans="1:4" ht="16.5" thickBot="1" x14ac:dyDescent="0.3">
      <c r="A31" s="24" t="s">
        <v>52</v>
      </c>
      <c r="B31" s="62"/>
      <c r="C31" s="62" t="s">
        <v>50</v>
      </c>
      <c r="D31" s="20"/>
    </row>
    <row r="32" spans="1:4" ht="15.75" x14ac:dyDescent="0.25">
      <c r="A32" s="10" t="s">
        <v>8</v>
      </c>
      <c r="B32" s="26"/>
      <c r="C32" s="63">
        <v>0.19</v>
      </c>
      <c r="D32" s="19"/>
    </row>
    <row r="33" spans="1:4" ht="15.75" x14ac:dyDescent="0.25">
      <c r="A33" s="10" t="s">
        <v>9</v>
      </c>
      <c r="B33" s="26"/>
      <c r="C33" s="63">
        <v>0.18</v>
      </c>
      <c r="D33" s="19"/>
    </row>
    <row r="34" spans="1:4" ht="15.75" x14ac:dyDescent="0.25">
      <c r="A34" s="10" t="s">
        <v>10</v>
      </c>
      <c r="B34" s="26"/>
      <c r="C34" s="63">
        <v>0.16</v>
      </c>
      <c r="D34" s="19"/>
    </row>
    <row r="35" spans="1:4" ht="15.75" x14ac:dyDescent="0.25">
      <c r="A35" s="10" t="s">
        <v>11</v>
      </c>
      <c r="B35" s="26"/>
      <c r="C35" s="63">
        <v>0.15</v>
      </c>
      <c r="D35" s="17"/>
    </row>
    <row r="36" spans="1:4" ht="15.75" x14ac:dyDescent="0.25">
      <c r="A36" s="10" t="s">
        <v>12</v>
      </c>
      <c r="B36" s="26"/>
      <c r="C36" s="63">
        <v>0.13</v>
      </c>
      <c r="D36" s="17"/>
    </row>
    <row r="37" spans="1:4" ht="15.75" x14ac:dyDescent="0.25">
      <c r="A37" s="10" t="s">
        <v>13</v>
      </c>
      <c r="B37" s="26"/>
      <c r="C37" s="63">
        <v>0.1</v>
      </c>
      <c r="D37" s="17"/>
    </row>
    <row r="38" spans="1:4" ht="15.75" x14ac:dyDescent="0.25">
      <c r="A38" s="10" t="s">
        <v>14</v>
      </c>
      <c r="B38" s="26"/>
      <c r="C38" s="63">
        <v>7.0000000000000007E-2</v>
      </c>
      <c r="D38" s="17"/>
    </row>
    <row r="39" spans="1:4" ht="15.75" x14ac:dyDescent="0.25">
      <c r="A39" s="10" t="s">
        <v>53</v>
      </c>
      <c r="B39" s="26"/>
      <c r="C39" s="63">
        <v>0.02</v>
      </c>
      <c r="D39" s="17"/>
    </row>
    <row r="40" spans="1:4" ht="16.5" thickBot="1" x14ac:dyDescent="0.3">
      <c r="A40" s="40" t="s">
        <v>0</v>
      </c>
      <c r="B40" s="39"/>
      <c r="C40" s="48">
        <f>SUM(C32:C39)</f>
        <v>1</v>
      </c>
      <c r="D40" s="33"/>
    </row>
    <row r="41" spans="1:4" ht="16.5" thickBot="1" x14ac:dyDescent="0.3">
      <c r="A41" s="10"/>
      <c r="B41" s="35"/>
      <c r="C41" s="27"/>
      <c r="D41" s="16"/>
    </row>
    <row r="42" spans="1:4" ht="18.75" thickBot="1" x14ac:dyDescent="0.3">
      <c r="A42" s="24" t="s">
        <v>54</v>
      </c>
      <c r="B42" s="62"/>
      <c r="C42" s="62" t="s">
        <v>50</v>
      </c>
      <c r="D42" s="20"/>
    </row>
    <row r="43" spans="1:4" ht="15.75" x14ac:dyDescent="0.25">
      <c r="A43" s="10" t="s">
        <v>15</v>
      </c>
      <c r="B43" s="26"/>
      <c r="C43" s="63">
        <v>0.12</v>
      </c>
      <c r="D43" s="19"/>
    </row>
    <row r="44" spans="1:4" ht="15.75" x14ac:dyDescent="0.25">
      <c r="A44" s="10" t="s">
        <v>16</v>
      </c>
      <c r="B44" s="26"/>
      <c r="C44" s="63">
        <v>0.09</v>
      </c>
      <c r="D44" s="17"/>
    </row>
    <row r="45" spans="1:4" ht="15.75" x14ac:dyDescent="0.25">
      <c r="A45" s="10" t="s">
        <v>17</v>
      </c>
      <c r="B45" s="26"/>
      <c r="C45" s="63">
        <v>0.14000000000000001</v>
      </c>
      <c r="D45" s="17"/>
    </row>
    <row r="46" spans="1:4" ht="15.75" x14ac:dyDescent="0.25">
      <c r="A46" s="10" t="s">
        <v>18</v>
      </c>
      <c r="B46" s="26"/>
      <c r="C46" s="63">
        <v>0.22</v>
      </c>
      <c r="D46" s="17"/>
    </row>
    <row r="47" spans="1:4" ht="15.75" x14ac:dyDescent="0.25">
      <c r="A47" s="10" t="s">
        <v>53</v>
      </c>
      <c r="B47" s="26"/>
      <c r="C47" s="63">
        <v>0.43</v>
      </c>
      <c r="D47" s="17"/>
    </row>
    <row r="48" spans="1:4" ht="16.5" thickBot="1" x14ac:dyDescent="0.3">
      <c r="A48" s="42" t="s">
        <v>0</v>
      </c>
      <c r="B48" s="64"/>
      <c r="C48" s="48">
        <f>SUM(C43:C47)</f>
        <v>1</v>
      </c>
      <c r="D48" s="33"/>
    </row>
    <row r="49" spans="1:4" ht="16.5" thickBot="1" x14ac:dyDescent="0.3">
      <c r="B49" s="35"/>
      <c r="C49" s="27"/>
      <c r="D49" s="16"/>
    </row>
    <row r="50" spans="1:4" ht="16.5" thickBot="1" x14ac:dyDescent="0.3">
      <c r="A50" s="4" t="s">
        <v>55</v>
      </c>
      <c r="B50" s="65"/>
      <c r="C50" s="65" t="s">
        <v>50</v>
      </c>
      <c r="D50" s="15"/>
    </row>
    <row r="51" spans="1:4" ht="15.75" x14ac:dyDescent="0.25">
      <c r="A51" s="44" t="s">
        <v>25</v>
      </c>
      <c r="B51" s="45"/>
      <c r="C51" s="46">
        <v>0.67</v>
      </c>
      <c r="D51" s="47"/>
    </row>
    <row r="52" spans="1:4" ht="15.75" x14ac:dyDescent="0.25">
      <c r="A52" s="10" t="s">
        <v>44</v>
      </c>
      <c r="B52" s="26"/>
      <c r="C52" s="23">
        <v>0.2</v>
      </c>
      <c r="D52" s="19"/>
    </row>
    <row r="53" spans="1:4" ht="15.75" x14ac:dyDescent="0.25">
      <c r="A53" s="10" t="s">
        <v>45</v>
      </c>
      <c r="B53" s="26"/>
      <c r="C53" s="23">
        <v>0.13</v>
      </c>
      <c r="D53" s="19"/>
    </row>
    <row r="54" spans="1:4" ht="16.5" thickBot="1" x14ac:dyDescent="0.3">
      <c r="A54" s="42" t="s">
        <v>26</v>
      </c>
      <c r="B54" s="39"/>
      <c r="C54" s="48">
        <f>SUM(C51:C53)</f>
        <v>1</v>
      </c>
      <c r="D54" s="33"/>
    </row>
    <row r="55" spans="1:4" ht="16.5" thickBot="1" x14ac:dyDescent="0.3">
      <c r="B55" s="66"/>
      <c r="C55" s="1"/>
      <c r="D55" s="1"/>
    </row>
    <row r="56" spans="1:4" ht="16.5" thickBot="1" x14ac:dyDescent="0.3">
      <c r="A56" s="24" t="s">
        <v>57</v>
      </c>
      <c r="B56" s="62"/>
      <c r="C56" s="62" t="s">
        <v>50</v>
      </c>
      <c r="D56" s="20"/>
    </row>
    <row r="57" spans="1:4" ht="15.75" x14ac:dyDescent="0.25">
      <c r="A57" s="10" t="s">
        <v>27</v>
      </c>
      <c r="B57" s="26"/>
      <c r="C57" s="63">
        <v>0.14000000000000001</v>
      </c>
      <c r="D57" s="19"/>
    </row>
    <row r="58" spans="1:4" ht="15.75" x14ac:dyDescent="0.25">
      <c r="A58" s="10" t="s">
        <v>28</v>
      </c>
      <c r="B58" s="26"/>
      <c r="C58" s="63">
        <v>0.21</v>
      </c>
      <c r="D58" s="17"/>
    </row>
    <row r="59" spans="1:4" ht="15.75" x14ac:dyDescent="0.25">
      <c r="A59" s="10" t="s">
        <v>29</v>
      </c>
      <c r="B59" s="26"/>
      <c r="C59" s="63">
        <v>0.17</v>
      </c>
      <c r="D59" s="17"/>
    </row>
    <row r="60" spans="1:4" ht="15.75" x14ac:dyDescent="0.25">
      <c r="A60" s="10" t="s">
        <v>30</v>
      </c>
      <c r="B60" s="26"/>
      <c r="C60" s="63">
        <v>0.4</v>
      </c>
      <c r="D60" s="17"/>
    </row>
    <row r="61" spans="1:4" ht="15.75" x14ac:dyDescent="0.25">
      <c r="A61" s="10" t="s">
        <v>31</v>
      </c>
      <c r="B61" s="26"/>
      <c r="C61" s="63">
        <v>0.08</v>
      </c>
      <c r="D61" s="17"/>
    </row>
    <row r="62" spans="1:4" ht="15.75" x14ac:dyDescent="0.25">
      <c r="A62" s="11" t="s">
        <v>32</v>
      </c>
      <c r="B62" s="26"/>
      <c r="C62" s="75" t="s">
        <v>1</v>
      </c>
      <c r="D62" s="17"/>
    </row>
    <row r="63" spans="1:4" ht="16.5" thickBot="1" x14ac:dyDescent="0.3">
      <c r="A63" s="40"/>
      <c r="B63" s="39"/>
      <c r="C63" s="48">
        <f>SUM(C57:C62)</f>
        <v>1</v>
      </c>
      <c r="D63" s="33"/>
    </row>
    <row r="64" spans="1:4" ht="16.5" thickBot="1" x14ac:dyDescent="0.3">
      <c r="B64" s="66"/>
      <c r="C64" s="1"/>
      <c r="D64" s="1"/>
    </row>
    <row r="65" spans="1:4" ht="16.5" thickBot="1" x14ac:dyDescent="0.3">
      <c r="A65" s="24" t="s">
        <v>58</v>
      </c>
      <c r="B65" s="62"/>
      <c r="C65" s="62" t="s">
        <v>50</v>
      </c>
      <c r="D65" s="20"/>
    </row>
    <row r="66" spans="1:4" ht="15.75" x14ac:dyDescent="0.25">
      <c r="A66" s="56" t="s">
        <v>35</v>
      </c>
      <c r="B66" s="26"/>
      <c r="C66" s="23">
        <v>0.94</v>
      </c>
      <c r="D66" s="19"/>
    </row>
    <row r="67" spans="1:4" ht="15.75" x14ac:dyDescent="0.25">
      <c r="A67" s="56" t="s">
        <v>36</v>
      </c>
      <c r="B67" s="26"/>
      <c r="C67" s="23">
        <v>0.06</v>
      </c>
      <c r="D67" s="19"/>
    </row>
    <row r="68" spans="1:4" ht="16.5" thickBot="1" x14ac:dyDescent="0.3">
      <c r="A68" s="38" t="s">
        <v>39</v>
      </c>
      <c r="B68" s="39"/>
      <c r="C68" s="48">
        <f>SUM(C66:C67)</f>
        <v>1</v>
      </c>
      <c r="D68" s="52"/>
    </row>
    <row r="69" spans="1:4" ht="16.5" thickBot="1" x14ac:dyDescent="0.3">
      <c r="B69" s="66"/>
      <c r="C69" s="1"/>
      <c r="D69" s="1"/>
    </row>
    <row r="70" spans="1:4" ht="16.5" thickBot="1" x14ac:dyDescent="0.3">
      <c r="A70" s="24" t="s">
        <v>59</v>
      </c>
      <c r="B70" s="62"/>
      <c r="C70" s="62" t="s">
        <v>50</v>
      </c>
      <c r="D70" s="20"/>
    </row>
    <row r="71" spans="1:4" ht="15.75" x14ac:dyDescent="0.25">
      <c r="A71" s="56" t="s">
        <v>40</v>
      </c>
      <c r="B71" s="26"/>
      <c r="C71" s="63">
        <v>0.12</v>
      </c>
      <c r="D71" s="19"/>
    </row>
    <row r="72" spans="1:4" ht="15.75" x14ac:dyDescent="0.25">
      <c r="A72" s="56" t="s">
        <v>41</v>
      </c>
      <c r="B72" s="26"/>
      <c r="C72" s="63">
        <v>0.27</v>
      </c>
      <c r="D72" s="17"/>
    </row>
    <row r="73" spans="1:4" ht="15.75" x14ac:dyDescent="0.25">
      <c r="A73" s="56" t="s">
        <v>42</v>
      </c>
      <c r="B73" s="26"/>
      <c r="C73" s="63">
        <v>0.25</v>
      </c>
      <c r="D73" s="17"/>
    </row>
    <row r="74" spans="1:4" ht="15.75" x14ac:dyDescent="0.25">
      <c r="A74" s="56" t="s">
        <v>72</v>
      </c>
      <c r="B74" s="26"/>
      <c r="C74" s="63">
        <v>0.27</v>
      </c>
      <c r="D74" s="17"/>
    </row>
    <row r="75" spans="1:4" ht="15.75" x14ac:dyDescent="0.25">
      <c r="A75" s="56" t="s">
        <v>73</v>
      </c>
      <c r="B75" s="26"/>
      <c r="C75" s="63">
        <v>0.09</v>
      </c>
      <c r="D75" s="17"/>
    </row>
    <row r="76" spans="1:4" ht="15.75" x14ac:dyDescent="0.25">
      <c r="A76" s="56" t="s">
        <v>61</v>
      </c>
      <c r="B76" s="26"/>
      <c r="C76" s="63">
        <v>0</v>
      </c>
      <c r="D76" s="17"/>
    </row>
    <row r="77" spans="1:4" ht="16.5" thickBot="1" x14ac:dyDescent="0.3">
      <c r="A77" s="38" t="s">
        <v>39</v>
      </c>
      <c r="B77" s="39"/>
      <c r="C77" s="48">
        <f>SUM(C71:C76)</f>
        <v>1</v>
      </c>
      <c r="D77" s="33"/>
    </row>
    <row r="78" spans="1:4" ht="16.5" thickBot="1" x14ac:dyDescent="0.3">
      <c r="A78" s="11"/>
      <c r="B78" s="35"/>
      <c r="C78" s="27"/>
      <c r="D78" s="16"/>
    </row>
    <row r="79" spans="1:4" ht="16.5" thickBot="1" x14ac:dyDescent="0.3">
      <c r="A79" s="24" t="s">
        <v>60</v>
      </c>
      <c r="B79" s="62" t="s">
        <v>76</v>
      </c>
      <c r="C79" s="62" t="s">
        <v>50</v>
      </c>
      <c r="D79" s="20"/>
    </row>
    <row r="80" spans="1:4" ht="15.75" x14ac:dyDescent="0.25">
      <c r="A80" s="10" t="s">
        <v>19</v>
      </c>
      <c r="B80" s="26">
        <v>12</v>
      </c>
      <c r="C80" s="35">
        <f>B80/B82</f>
        <v>0.8</v>
      </c>
      <c r="D80" s="19"/>
    </row>
    <row r="81" spans="1:4" ht="15.75" x14ac:dyDescent="0.25">
      <c r="A81" s="10" t="s">
        <v>20</v>
      </c>
      <c r="B81" s="26">
        <v>3</v>
      </c>
      <c r="C81" s="35">
        <f>B81/B82</f>
        <v>0.2</v>
      </c>
      <c r="D81" s="19"/>
    </row>
    <row r="82" spans="1:4" ht="16.5" thickBot="1" x14ac:dyDescent="0.3">
      <c r="A82" s="42" t="s">
        <v>0</v>
      </c>
      <c r="B82" s="39">
        <f>SUM(B80:B81)</f>
        <v>15</v>
      </c>
      <c r="C82" s="48">
        <f>SUM(C80:C81)</f>
        <v>1</v>
      </c>
      <c r="D82" s="33"/>
    </row>
    <row r="83" spans="1:4" ht="16.5" thickBot="1" x14ac:dyDescent="0.3">
      <c r="A83" s="11"/>
      <c r="B83" s="35"/>
      <c r="C83" s="27"/>
      <c r="D83" s="16"/>
    </row>
    <row r="84" spans="1:4" ht="15.75" x14ac:dyDescent="0.25">
      <c r="A84" s="76" t="s">
        <v>37</v>
      </c>
      <c r="B84" s="14"/>
      <c r="C84" s="5"/>
      <c r="D84" s="15"/>
    </row>
    <row r="85" spans="1:4" ht="16.5" thickBot="1" x14ac:dyDescent="0.3">
      <c r="A85" s="77" t="s">
        <v>38</v>
      </c>
      <c r="B85" s="57"/>
      <c r="C85" s="8"/>
      <c r="D85" s="58"/>
    </row>
    <row r="86" spans="1:4" ht="16.5" thickBot="1" x14ac:dyDescent="0.3">
      <c r="B86" s="66"/>
      <c r="D86" s="1"/>
    </row>
    <row r="87" spans="1:4" ht="16.5" thickBot="1" x14ac:dyDescent="0.3">
      <c r="A87" s="24" t="s">
        <v>48</v>
      </c>
      <c r="B87" s="37"/>
      <c r="C87" s="37"/>
      <c r="D87" s="20"/>
    </row>
    <row r="88" spans="1:4" ht="16.5" thickBot="1" x14ac:dyDescent="0.3">
      <c r="A88" s="67" t="s">
        <v>49</v>
      </c>
      <c r="B88" s="68">
        <v>0.68</v>
      </c>
      <c r="C88" s="69"/>
      <c r="D88" s="52"/>
    </row>
    <row r="89" spans="1:4" ht="15.75" x14ac:dyDescent="0.25">
      <c r="A89" s="11"/>
      <c r="B89" s="23"/>
      <c r="C89" s="27"/>
      <c r="D89" s="18"/>
    </row>
    <row r="90" spans="1:4" ht="255" x14ac:dyDescent="0.25">
      <c r="A90" s="53" t="s">
        <v>74</v>
      </c>
      <c r="B90" s="66"/>
      <c r="C90" s="53" t="s">
        <v>43</v>
      </c>
      <c r="D90" s="1"/>
    </row>
    <row r="91" spans="1:4" ht="75" x14ac:dyDescent="0.25">
      <c r="A91" s="43" t="s">
        <v>75</v>
      </c>
      <c r="B91" s="66"/>
      <c r="C91" s="36"/>
      <c r="D91" s="1"/>
    </row>
  </sheetData>
  <pageMargins left="0.7" right="0.7" top="0.75" bottom="0.75" header="0.3" footer="0.3"/>
  <pageSetup paperSize="9"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2011-12-31</vt:lpstr>
      <vt:lpstr>2011-09-30</vt:lpstr>
      <vt:lpstr>2011-06-30</vt:lpstr>
      <vt:lpstr>2011-03-31</vt:lpstr>
      <vt:lpstr>2010-12-31</vt:lpstr>
    </vt:vector>
  </TitlesOfParts>
  <Company>LF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Broström Åsa</dc:creator>
  <cp:lastModifiedBy>Löfvenberg Anna-Lena</cp:lastModifiedBy>
  <cp:lastPrinted>2012-11-15T15:00:29Z</cp:lastPrinted>
  <dcterms:created xsi:type="dcterms:W3CDTF">2012-11-06T10:08:59Z</dcterms:created>
  <dcterms:modified xsi:type="dcterms:W3CDTF">2012-11-15T15:00:34Z</dcterms:modified>
</cp:coreProperties>
</file>