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https://internwebb.lfnet.se/sites/BankRiskManagement/P3AR/Pelare 3/Delade dokument/LF Bank P3/2024 Q4/"/>
    </mc:Choice>
  </mc:AlternateContent>
  <xr:revisionPtr revIDLastSave="0" documentId="13_ncr:1_{EA8D93F9-9C18-4B27-B855-CA44FDB75AD7}" xr6:coauthVersionLast="47" xr6:coauthVersionMax="47" xr10:uidLastSave="{00000000-0000-0000-0000-000000000000}"/>
  <bookViews>
    <workbookView xWindow="2730" yWindow="2730" windowWidth="21600" windowHeight="11385" tabRatio="940" xr2:uid="{00000000-000D-0000-FFFF-FFFF00000000}"/>
  </bookViews>
  <sheets>
    <sheet name="Cover sheet" sheetId="1" r:id="rId1"/>
    <sheet name="EU OV1" sheetId="3" r:id="rId2"/>
    <sheet name="EU KM1" sheetId="104" r:id="rId3"/>
    <sheet name="EU OVA" sheetId="61" r:id="rId4"/>
    <sheet name="EU OVB" sheetId="60" r:id="rId5"/>
    <sheet name="EU OVC" sheetId="58" r:id="rId6"/>
    <sheet name="EU LI1" sheetId="62" r:id="rId7"/>
    <sheet name="EU LI2" sheetId="64" r:id="rId8"/>
    <sheet name="EU LI3" sheetId="65" r:id="rId9"/>
    <sheet name="EU LIA" sheetId="67" r:id="rId10"/>
    <sheet name="EU LIB" sheetId="68" r:id="rId11"/>
    <sheet name="EU PV1" sheetId="66" r:id="rId12"/>
    <sheet name="EU CC1" sheetId="2" r:id="rId13"/>
    <sheet name="EU CC2" sheetId="46" r:id="rId14"/>
    <sheet name="EU CCA" sheetId="69" r:id="rId15"/>
    <sheet name="EU CCyB1" sheetId="5" r:id="rId16"/>
    <sheet name="EU CCyB2" sheetId="6" r:id="rId17"/>
    <sheet name="EU LR1" sheetId="55" r:id="rId18"/>
    <sheet name="EU LR2" sheetId="52" r:id="rId19"/>
    <sheet name="EU LR3" sheetId="43" r:id="rId20"/>
    <sheet name="EU LRA" sheetId="70" r:id="rId21"/>
    <sheet name="EU LIQA" sheetId="71" r:id="rId22"/>
    <sheet name="EU LIQ1" sheetId="44" r:id="rId23"/>
    <sheet name="EU LIQB" sheetId="47" r:id="rId24"/>
    <sheet name="EU LIQ2" sheetId="45" r:id="rId25"/>
    <sheet name="EU CRA" sheetId="72" r:id="rId26"/>
    <sheet name="EU CRB" sheetId="106" r:id="rId27"/>
    <sheet name="EU CR1" sheetId="15" r:id="rId28"/>
    <sheet name="EU CR1-A" sheetId="48" r:id="rId29"/>
    <sheet name="EU CR2" sheetId="16" r:id="rId30"/>
    <sheet name="EU CQ1" sheetId="31" r:id="rId31"/>
    <sheet name="EU CQ3" sheetId="85" r:id="rId32"/>
    <sheet name="EU CQ5" sheetId="34" r:id="rId33"/>
    <sheet name="EU CQ7" sheetId="36" r:id="rId34"/>
    <sheet name="EU CRC" sheetId="74" r:id="rId35"/>
    <sheet name="EU CR3" sheetId="18" r:id="rId36"/>
    <sheet name="EU CRD" sheetId="75" r:id="rId37"/>
    <sheet name="EU CR4" sheetId="19" r:id="rId38"/>
    <sheet name="EU CR5" sheetId="20" r:id="rId39"/>
    <sheet name="EU CRE" sheetId="76" r:id="rId40"/>
    <sheet name="EU CR6" sheetId="21" r:id="rId41"/>
    <sheet name="EU CR6-A" sheetId="80" r:id="rId42"/>
    <sheet name="EU CR7" sheetId="22" r:id="rId43"/>
    <sheet name="EU CR7-A" sheetId="23" r:id="rId44"/>
    <sheet name="EU CR8" sheetId="24" r:id="rId45"/>
    <sheet name="EU CR9" sheetId="81" r:id="rId46"/>
    <sheet name="EU CCRA" sheetId="88" r:id="rId47"/>
    <sheet name="EU CCR1" sheetId="7" r:id="rId48"/>
    <sheet name="EU CCR2" sheetId="8" r:id="rId49"/>
    <sheet name="EU CCR3" sheetId="9" r:id="rId50"/>
    <sheet name="EU CCR5" sheetId="11" r:id="rId51"/>
    <sheet name="EU CCR8" sheetId="14" r:id="rId52"/>
    <sheet name="EU ORA" sheetId="90" r:id="rId53"/>
    <sheet name="EU OR1" sheetId="89" r:id="rId54"/>
    <sheet name="EU REMA" sheetId="105" r:id="rId55"/>
    <sheet name="EU REM1" sheetId="95" r:id="rId56"/>
    <sheet name="EU REM2" sheetId="96" r:id="rId57"/>
    <sheet name="EU REM5" sheetId="99" r:id="rId58"/>
    <sheet name="EU AE1" sheetId="93" r:id="rId59"/>
    <sheet name="EU AE2" sheetId="92" r:id="rId60"/>
    <sheet name="EU AE3" sheetId="91" r:id="rId61"/>
    <sheet name="EU AE4" sheetId="101" r:id="rId62"/>
    <sheet name="EU IRRBBA" sheetId="102" r:id="rId63"/>
    <sheet name="EU IRRBB1" sheetId="103" r:id="rId64"/>
    <sheet name="ESG Table 1" sheetId="107" r:id="rId65"/>
    <sheet name="ESG Table 2" sheetId="108" r:id="rId66"/>
    <sheet name="ESG Table 3" sheetId="109" r:id="rId67"/>
    <sheet name="ESG Template 1" sheetId="110" r:id="rId68"/>
    <sheet name="ESG Template 2" sheetId="111" r:id="rId69"/>
    <sheet name="ESG Template 3" sheetId="112" r:id="rId70"/>
    <sheet name="ESG Template 4" sheetId="113" r:id="rId71"/>
    <sheet name="ESG Template 5" sheetId="114" r:id="rId72"/>
    <sheet name="ESG Template 6" sheetId="115" r:id="rId73"/>
    <sheet name="ESG Template 7" sheetId="116" r:id="rId74"/>
    <sheet name="ESG Template 8" sheetId="117" r:id="rId75"/>
    <sheet name="ESG Template 10" sheetId="119" r:id="rId76"/>
    <sheet name="EU KM2" sheetId="121" r:id="rId77"/>
    <sheet name="EU TLAC 1" sheetId="122" r:id="rId78"/>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0">'Cover sheet'!$A$1:$F$96</definedName>
    <definedName name="_xlnm.Print_Area" localSheetId="61">'EU AE4'!$A$1:$D$8</definedName>
    <definedName name="_xlnm.Print_Area" localSheetId="12">'EU CC1'!$A$1:$F$124</definedName>
    <definedName name="_xlnm.Print_Area" localSheetId="13">'EU CC2'!$A$1:$E$48</definedName>
    <definedName name="_xlnm.Print_Area" localSheetId="47">'EU CCR1'!$A$1:$K$18</definedName>
    <definedName name="_xlnm.Print_Area" localSheetId="48">'EU CCR2'!$A$1:$F$14</definedName>
    <definedName name="_xlnm.Print_Area" localSheetId="49">'EU CCR3'!$A$1:$O$19</definedName>
    <definedName name="_xlnm.Print_Area" localSheetId="50">'EU CCR5'!$A$1:$K$18</definedName>
    <definedName name="_xlnm.Print_Area" localSheetId="51">'EU CCR8'!$A$1:$F$27</definedName>
    <definedName name="_xlnm.Print_Area" localSheetId="15">'EU CCyB1'!$A$1:$P$15</definedName>
    <definedName name="_xlnm.Print_Area" localSheetId="16">'EU CCyB2'!$A$1:$D$9</definedName>
    <definedName name="_xlnm.Print_Area" localSheetId="30">'EU CQ1'!$A$1:$L$20</definedName>
    <definedName name="_xlnm.Print_Area" localSheetId="32">'EU CQ5'!$A$1:$I$29</definedName>
    <definedName name="_xlnm.Print_Area" localSheetId="33">'EU CQ7'!$A$1:$F$16</definedName>
    <definedName name="_xlnm.Print_Area" localSheetId="27">'EU CR1'!$A$1:$T$32</definedName>
    <definedName name="_xlnm.Print_Area" localSheetId="28">'EU CR1-A'!$A$1:$I$11</definedName>
    <definedName name="_xlnm.Print_Area" localSheetId="29">'EU CR2'!$A$1:$E$13</definedName>
    <definedName name="_xlnm.Print_Area" localSheetId="35">'EU CR3'!$A$1:$H$14</definedName>
    <definedName name="_xlnm.Print_Area" localSheetId="37">'EU CR4'!$A$1:$I$25</definedName>
    <definedName name="_xlnm.Print_Area" localSheetId="38">'EU CR5'!$A$1:$T$25</definedName>
    <definedName name="_xlnm.Print_Area" localSheetId="40">'EU CR6'!$A$1:$Q$84</definedName>
    <definedName name="_xlnm.Print_Area" localSheetId="42">'EU CR7'!$A$1:$E$26</definedName>
    <definedName name="_xlnm.Print_Area" localSheetId="43">'EU CR7-A'!$A$1:$Q$23</definedName>
    <definedName name="_xlnm.Print_Area" localSheetId="44">'EU CR8'!$A$1:$D$16</definedName>
    <definedName name="_xlnm.Print_Area" localSheetId="34">'EU CRC'!$A$1:$D$11</definedName>
    <definedName name="_xlnm.Print_Area" localSheetId="36">'EU CRD'!$A$1:$D$10</definedName>
    <definedName name="_xlnm.Print_Area" localSheetId="2">'EU KM1'!$A$1:$H$52</definedName>
    <definedName name="_xlnm.Print_Area" localSheetId="6">'EU LI1'!$A$1:$H$41</definedName>
    <definedName name="_xlnm.Print_Area" localSheetId="22">'EU LIQ1'!$A$1:$L$42</definedName>
    <definedName name="_xlnm.Print_Area" localSheetId="24">'EU LIQ2'!$A$1:$K$46</definedName>
    <definedName name="_xlnm.Print_Area" localSheetId="23">'EU LIQB'!$A$1:$D$13</definedName>
    <definedName name="_xlnm.Print_Area" localSheetId="17">'EU LR1'!$A$1:$D$22</definedName>
    <definedName name="_xlnm.Print_Area" localSheetId="18">'EU LR2'!$A$1:$E$67</definedName>
    <definedName name="_xlnm.Print_Area" localSheetId="19">'EU LR3'!$A$1:$F$19</definedName>
    <definedName name="_xlnm.Print_Area" localSheetId="1">'EU OV1'!$A$1:$G$45</definedName>
    <definedName name="_xlnm.Print_Area" localSheetId="3">'EU OVA'!$A$5:$D$18</definedName>
    <definedName name="_xlnm.Print_Area" localSheetId="4">'EU OVB'!$A$4:$D$11</definedName>
    <definedName name="_xlnm.Print_Area" localSheetId="5">'EU OVC'!$A$1:$D$9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45" l="1"/>
  <c r="H83" i="21"/>
  <c r="D14" i="5"/>
  <c r="D13" i="5"/>
  <c r="A1" i="122" l="1"/>
  <c r="A1" i="121"/>
  <c r="A1" i="74"/>
  <c r="A1" i="60"/>
  <c r="A1" i="61"/>
  <c r="A1" i="69"/>
  <c r="M128" i="21"/>
  <c r="O128" i="21"/>
  <c r="P128" i="21"/>
  <c r="J128" i="21"/>
  <c r="H128" i="21"/>
  <c r="F128" i="21"/>
  <c r="E128" i="21"/>
  <c r="J83" i="21"/>
  <c r="M83" i="21"/>
  <c r="O83" i="21"/>
  <c r="P83" i="21"/>
  <c r="F83" i="21"/>
  <c r="E83" i="21"/>
  <c r="A1" i="62" l="1"/>
  <c r="A1" i="117" l="1"/>
  <c r="A1" i="116"/>
  <c r="A1" i="115"/>
  <c r="A1" i="107"/>
  <c r="A1" i="108"/>
  <c r="A1" i="109"/>
  <c r="A1" i="110"/>
  <c r="A1" i="111"/>
  <c r="A1" i="112"/>
  <c r="A1" i="113"/>
  <c r="A1" i="114"/>
  <c r="A1" i="119"/>
  <c r="A1" i="102"/>
  <c r="A1" i="58"/>
  <c r="A1" i="64"/>
  <c r="A1" i="65"/>
  <c r="A1" i="67"/>
  <c r="A1" i="68"/>
  <c r="A1" i="66"/>
  <c r="A1" i="46"/>
  <c r="A1" i="5"/>
  <c r="A1" i="6"/>
  <c r="A1" i="55"/>
  <c r="A1" i="52"/>
  <c r="A1" i="43"/>
  <c r="A1" i="70"/>
  <c r="A1" i="71"/>
  <c r="A1" i="44"/>
  <c r="A1" i="47"/>
  <c r="A1" i="72"/>
  <c r="A1" i="106"/>
  <c r="A1" i="15"/>
  <c r="A1" i="48"/>
  <c r="A1" i="16"/>
  <c r="A1" i="31"/>
  <c r="A1" i="85"/>
  <c r="A1" i="34"/>
  <c r="A1" i="36"/>
  <c r="A1" i="18"/>
  <c r="A1" i="75"/>
  <c r="A1" i="19"/>
  <c r="A1" i="20"/>
  <c r="A1" i="76"/>
  <c r="A1" i="21"/>
  <c r="A1" i="80"/>
  <c r="A1" i="22"/>
  <c r="A1" i="23"/>
  <c r="A1" i="24"/>
  <c r="A1" i="81"/>
  <c r="A1" i="88"/>
  <c r="A1" i="7"/>
  <c r="A1" i="8"/>
  <c r="A1" i="9"/>
  <c r="A1" i="11"/>
  <c r="A1" i="14"/>
  <c r="A1" i="90"/>
  <c r="A1" i="89"/>
  <c r="A1" i="105"/>
  <c r="A1" i="95"/>
  <c r="A1" i="96"/>
  <c r="A1" i="99"/>
  <c r="A1" i="93"/>
  <c r="A1" i="92"/>
  <c r="A1" i="91"/>
  <c r="A1" i="101"/>
  <c r="A1" i="103"/>
  <c r="A1" i="104"/>
</calcChain>
</file>

<file path=xl/sharedStrings.xml><?xml version="1.0" encoding="utf-8"?>
<sst xmlns="http://schemas.openxmlformats.org/spreadsheetml/2006/main" count="6105" uniqueCount="2397">
  <si>
    <t>Sheet</t>
  </si>
  <si>
    <t xml:space="preserve">Table </t>
  </si>
  <si>
    <t>Updated</t>
  </si>
  <si>
    <t>Comment</t>
  </si>
  <si>
    <t>EU CC1</t>
  </si>
  <si>
    <t>EU OV1</t>
  </si>
  <si>
    <t>EU KM1</t>
  </si>
  <si>
    <t>EU CCR1</t>
  </si>
  <si>
    <t>EU CCR2</t>
  </si>
  <si>
    <t>EU CCR3</t>
  </si>
  <si>
    <t>EU CCR4</t>
  </si>
  <si>
    <t>EU CCR5</t>
  </si>
  <si>
    <t>EU CCR6</t>
  </si>
  <si>
    <t>EU CCR7</t>
  </si>
  <si>
    <t>EU CCR8</t>
  </si>
  <si>
    <t>EU CR1</t>
  </si>
  <si>
    <t>EU CR2</t>
  </si>
  <si>
    <t>EU CR2a</t>
  </si>
  <si>
    <t>EU CR3</t>
  </si>
  <si>
    <t>EU CR4</t>
  </si>
  <si>
    <t>EU CR5</t>
  </si>
  <si>
    <t>EU CR6</t>
  </si>
  <si>
    <t>EU CR7</t>
  </si>
  <si>
    <t>EU CR7 -A</t>
  </si>
  <si>
    <t>EU CR8</t>
  </si>
  <si>
    <t>EU CR10</t>
  </si>
  <si>
    <t>EU SEC1</t>
  </si>
  <si>
    <t>EU SEC2</t>
  </si>
  <si>
    <t>EU SEC3</t>
  </si>
  <si>
    <t>EU SEC4</t>
  </si>
  <si>
    <t>EU SEC5</t>
  </si>
  <si>
    <t>EU CQ1</t>
  </si>
  <si>
    <t>EU CQ2</t>
  </si>
  <si>
    <t>EU CQ4</t>
  </si>
  <si>
    <t>EU CQ5</t>
  </si>
  <si>
    <t>EU CQ6</t>
  </si>
  <si>
    <t>EU CQ7</t>
  </si>
  <si>
    <t>EU CQ8</t>
  </si>
  <si>
    <t>EU MR1</t>
  </si>
  <si>
    <t>EU MR2-A</t>
  </si>
  <si>
    <t>EU MR2-B</t>
  </si>
  <si>
    <t>EU MR3</t>
  </si>
  <si>
    <t>EU LR1</t>
  </si>
  <si>
    <t>EU LR3</t>
  </si>
  <si>
    <t>EU LIQ1</t>
  </si>
  <si>
    <t>EU LIQ2</t>
  </si>
  <si>
    <t>EU CC2</t>
  </si>
  <si>
    <t>EU MR4</t>
  </si>
  <si>
    <t>EU LIQB</t>
  </si>
  <si>
    <t>EU CR1-A</t>
  </si>
  <si>
    <t>Semi-annual</t>
  </si>
  <si>
    <t>Quarterly</t>
  </si>
  <si>
    <t>EU CC1 - Composition of regulatory own funds</t>
  </si>
  <si>
    <t>EU CC2 - Reconciliation of regulatory own funds to balance sheet in the audited financial statements</t>
  </si>
  <si>
    <t>EU OV1 - Overview of risk weighted exposure amounts</t>
  </si>
  <si>
    <t>EU KM1 - Key metrics template</t>
  </si>
  <si>
    <t>EU CCR2 - Transactions subject to own funds requirements for CVA risk</t>
  </si>
  <si>
    <t>EU CCR3 - Standardised approach – CCR exposures by regulatory exposure class and risk weights</t>
  </si>
  <si>
    <t>EU CCR5 - Composition of collateral for CCR exposures</t>
  </si>
  <si>
    <t>EU CCR8 - Exposures to CCPs</t>
  </si>
  <si>
    <t xml:space="preserve">EU CR1 - Performing and non-performing exposures and related provisions </t>
  </si>
  <si>
    <t>EU CR1-A - Maturity of exposures</t>
  </si>
  <si>
    <t>EU CR2 - Template EU CR2: Changes in the stock of non-performing loans and advances</t>
  </si>
  <si>
    <t>EU CR3 - CRM techniques overview:  Disclosure of the use of credit risk mitigation techniques</t>
  </si>
  <si>
    <t>EU CR6 - IRB approach – Credit risk exposures by exposure class and PD range</t>
  </si>
  <si>
    <t xml:space="preserve">EU CR8 - RWEA flow statements of credit risk exposures under the IRB approach </t>
  </si>
  <si>
    <t>EU CQ1 - Credit quality of forborne exposures</t>
  </si>
  <si>
    <t xml:space="preserve">EU CQ7 - Collateral obtained by taking possession and execution processes </t>
  </si>
  <si>
    <t>EU LR1 - Summary reconciliation of accounting assets and leverage ratio exposures</t>
  </si>
  <si>
    <t>EU LR3 - Split-up of on balance sheet exposures (excluding derivatives, SFTs and exempted exposures)</t>
  </si>
  <si>
    <t>EU LIQ1 - Quantitative information of LCR</t>
  </si>
  <si>
    <t>EU LIQ2 - Net Stable Funding Ratio</t>
  </si>
  <si>
    <t>EU LIQB - On qualitative information on LCR, which complements template EU LIQ1</t>
  </si>
  <si>
    <t>EU CR7-A - IRB approach – Disclosure of the extent of the use of CRM techniques</t>
  </si>
  <si>
    <t>Disclosure according to point (d) of Article 438 in EU Regulation No 575/2013</t>
  </si>
  <si>
    <t>Disclosure according to point (a) of Article 437 in EU Regulation No 575/2013</t>
  </si>
  <si>
    <t>Disclosure according to points (a) to (g) of Article 447 and point (b) of Article 438 in EU Regulation No 575/2013</t>
  </si>
  <si>
    <t>Disclosure according to point (a) of Article 440 in EU Regulation No 575/2013</t>
  </si>
  <si>
    <t>Disclosure according to point (b) of Article 440 in EU Regulation No 575/2013</t>
  </si>
  <si>
    <t>Disclosure according to point (h) of Article 439 in EU Regulation No 575/2013</t>
  </si>
  <si>
    <t>Disclosure according to point (e) of Article 444 in EU Regulation No 575/2013</t>
  </si>
  <si>
    <t>Disclosure according to point (e) of Article 439 in EU Regulation No 575/2013</t>
  </si>
  <si>
    <t>Disclosure according to point (h) of Article 438 in EU Regulation No 575/2013</t>
  </si>
  <si>
    <t>Disclosure according to point (i) of Article 439 in EU Regulation No 575/2013</t>
  </si>
  <si>
    <t>Disclosure according to point (g) of Article 442 in EU Regulation No 575/2013</t>
  </si>
  <si>
    <t>Disclosure according to points (c) and (e) of Article 442 in EU Regulation No 575/2013</t>
  </si>
  <si>
    <t>Disclosure according to point (f) of Article 442 in EU Regulation No 575/2013</t>
  </si>
  <si>
    <t>Disclosure according to point (f) of Article 453 in EU Regulation No 575/2013</t>
  </si>
  <si>
    <t>Disclosure according to points (g), (h) and (i) of Article 453 and of point (e) of Article 444 in EU Regulation No 575/2013</t>
  </si>
  <si>
    <t>Disclosure according to point (j) of Article 453 in EU Regulation No 575/2013</t>
  </si>
  <si>
    <t>Disclosure according to point (g) of Article 453 in EU Regulation No 575/2013</t>
  </si>
  <si>
    <t>Disclosure according to point (c) of Article 442 in EU Regulation No 575/2013</t>
  </si>
  <si>
    <t>Disclosure according to point (b) of Article 451(1) in EU Regulation No 575/2013</t>
  </si>
  <si>
    <t>Disclosure according to Article 451a(2) in EU Regulation No 575/2013</t>
  </si>
  <si>
    <t>Disclosure according to Article 451a(3) in EU Regulation No 575/2013</t>
  </si>
  <si>
    <t>Disclosure according to points (a), (d), (e) and (f) of Article 437 in EU Regulation No 575/2013</t>
  </si>
  <si>
    <t xml:space="preserve"> (a)</t>
  </si>
  <si>
    <t xml:space="preserve">  (b)</t>
  </si>
  <si>
    <t>Source based on reference numbers/letters of the balance sheet under the regulatory scope of consolidation </t>
  </si>
  <si>
    <t xml:space="preserve">Common Equity Tier 1 (CET1) capital:  instruments and reserves                                             </t>
  </si>
  <si>
    <t>1</t>
  </si>
  <si>
    <t xml:space="preserve">Capital instruments and the related share premium accounts </t>
  </si>
  <si>
    <t>of which: Instrument type 1</t>
  </si>
  <si>
    <t>of which: Instrument type 2</t>
  </si>
  <si>
    <t>of which: Instrument type 3</t>
  </si>
  <si>
    <t>2</t>
  </si>
  <si>
    <t xml:space="preserve">Retained earnings </t>
  </si>
  <si>
    <t>3</t>
  </si>
  <si>
    <t>Accumulated other comprehensive income (and other reserves)</t>
  </si>
  <si>
    <t>EU-3a</t>
  </si>
  <si>
    <t>Funds for general banking risk</t>
  </si>
  <si>
    <t>4</t>
  </si>
  <si>
    <t xml:space="preserve">Amount of qualifying items referred to in Article 484 (3) CRR and the related share premium accounts subject to phase out from CET1 </t>
  </si>
  <si>
    <t>5</t>
  </si>
  <si>
    <t>Minority interests (amount allowed in consolidated CET1)</t>
  </si>
  <si>
    <t>EU-5a</t>
  </si>
  <si>
    <t xml:space="preserve">Independently reviewed interim profits net of any foreseeable charge or dividend </t>
  </si>
  <si>
    <t>6</t>
  </si>
  <si>
    <t>Common Equity Tier 1 (CET1) capital before regulatory adjustments</t>
  </si>
  <si>
    <t>Common Equity Tier 1 (CET1) capital: regulatory adjustments </t>
  </si>
  <si>
    <t>7</t>
  </si>
  <si>
    <t>Additional value adjustments (negative amount)</t>
  </si>
  <si>
    <t>8</t>
  </si>
  <si>
    <t>Intangible assets (net of related tax liability) (negative amount)</t>
  </si>
  <si>
    <t>9</t>
  </si>
  <si>
    <t>Empty set in the EU</t>
  </si>
  <si>
    <t>10</t>
  </si>
  <si>
    <t>Deferred tax assets that rely on future profitability excluding those arising from temporary differences (net of related tax liability where the conditions in Article 38 (3) CRR are met) (negative amount)</t>
  </si>
  <si>
    <t>11</t>
  </si>
  <si>
    <t>Fair value reserves related to gains or losses on cash flow hedges of financial instruments that are not valued at fair value</t>
  </si>
  <si>
    <t>12</t>
  </si>
  <si>
    <t xml:space="preserve">Negative amounts resulting from the calculation of expected loss amounts </t>
  </si>
  <si>
    <t>13</t>
  </si>
  <si>
    <t>Any increase in equity that results from securitised assets (negative amount)</t>
  </si>
  <si>
    <t>14</t>
  </si>
  <si>
    <t>Gains or losses on liabilities valued at fair value resulting from changes in own credit standing</t>
  </si>
  <si>
    <t>15</t>
  </si>
  <si>
    <t>Defined-benefit pension fund assets (negative amount)</t>
  </si>
  <si>
    <t>16</t>
  </si>
  <si>
    <t>Direct, indirect and synthetic holdings by an institution of own CET1 instruments (negative amount)</t>
  </si>
  <si>
    <t>17</t>
  </si>
  <si>
    <t>Direct, indirect and synthetic holdings of the CET 1 instruments of financial sector entities where those entities have reciprocal cross holdings with the institution designed to inflate artificially the own funds of the institution (negative amount)</t>
  </si>
  <si>
    <t>18</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</si>
  <si>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</si>
  <si>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19</t>
  </si>
  <si>
    <t>Direct, indirect and synthetic holdings by the institution of the CET1 instruments of financial sector entities where the institution has a significant investment in those entities (amount above 10% threshold and net of eligible short positions) (negative amount)</t>
  </si>
  <si>
    <t>20</t>
  </si>
  <si>
    <t>EU-20a</t>
  </si>
  <si>
    <t>Exposure amount of the following items which qualify for a RW of 1250%, where the institution opts for the deduction alternative</t>
  </si>
  <si>
    <t>EU-20b</t>
  </si>
  <si>
    <t>of which: qualifying holdings outside the financial sector (negative amount)</t>
  </si>
  <si>
    <t>EU-20c</t>
  </si>
  <si>
    <t>of which: securitisation positions (negative amount)</t>
  </si>
  <si>
    <t>EU-20d</t>
  </si>
  <si>
    <t>of which: free deliveries (negative amount)</t>
  </si>
  <si>
    <t>21</t>
  </si>
  <si>
    <t>Deferred tax assets arising from temporary differences (amount above 10% threshold, net of related tax liability where the conditions in Article 38 (3) CRR are met) (negative amount)</t>
  </si>
  <si>
    <t>22</t>
  </si>
  <si>
    <t>Amount exceeding the 17,65% threshold (negative amount)</t>
  </si>
  <si>
    <t>23</t>
  </si>
  <si>
    <t>of which: direct, indirect and synthetic holdings by the institution of the CET1 instruments of financial sector entities where the institution has a significant investment in those entities</t>
  </si>
  <si>
    <t>24</t>
  </si>
  <si>
    <t>25</t>
  </si>
  <si>
    <t>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</si>
  <si>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</si>
  <si>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</si>
  <si>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</si>
  <si>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</si>
  <si>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26</t>
  </si>
  <si>
    <t>27</t>
  </si>
  <si>
    <t>Qualifying AT1 deductions that exceed the AT1 items of the institution (negative amount)</t>
  </si>
  <si>
    <t>27a</t>
  </si>
  <si>
    <t>Other regulatory adjustments to CET1 capital (including IFRS 9 transitional adjustments when relevant)</t>
  </si>
  <si>
    <t>28</t>
  </si>
  <si>
    <t>Total regulatory adjustments to Common Equity Tier 1 (CET1)</t>
  </si>
  <si>
    <t>29</t>
  </si>
  <si>
    <t xml:space="preserve">Common Equity Tier 1 (CET1) capital </t>
  </si>
  <si>
    <t>Additional Tier 1 (AT1) capital: instruments</t>
  </si>
  <si>
    <t>30</t>
  </si>
  <si>
    <t>31</t>
  </si>
  <si>
    <t>of which: classified as equity under applicable accounting standards</t>
  </si>
  <si>
    <t>32</t>
  </si>
  <si>
    <t>of which: classified as liabilities under applicable accounting standards</t>
  </si>
  <si>
    <t>33</t>
  </si>
  <si>
    <t>Amount of qualifying items referred to in Article 484 (4) CRR and the related share premium accounts subject to phase out from AT1 as described in Article 486(3) CRR</t>
  </si>
  <si>
    <t>EU-33a</t>
  </si>
  <si>
    <t>Amount of qualifying items referred to in Article 494a(1) CRR subject to phase out from AT1</t>
  </si>
  <si>
    <t>EU-33b</t>
  </si>
  <si>
    <t>Amount of qualifying items referred to in Article 494b(1) CRR subject to phase out from AT1</t>
  </si>
  <si>
    <t>34</t>
  </si>
  <si>
    <t xml:space="preserve">Qualifying Tier 1 capital included in consolidated AT1 capital (including minority interests not included in row 5) issued by subsidiaries and held by third parties </t>
  </si>
  <si>
    <t>35</t>
  </si>
  <si>
    <t xml:space="preserve">of which: instruments issued by subsidiaries subject to phase out </t>
  </si>
  <si>
    <t>36</t>
  </si>
  <si>
    <t xml:space="preserve">   Additional Tier 1 (AT1) capital before regulatory adjustments</t>
  </si>
  <si>
    <t>Additional Tier 1 (AT1) capital: regulatory adjustments</t>
  </si>
  <si>
    <t>37</t>
  </si>
  <si>
    <t>Direct, indirect and synthetic holdings by an institution of own AT1 instruments (negative amount)</t>
  </si>
  <si>
    <t>38</t>
  </si>
  <si>
    <t>Direct, indirect and synthetic holdings of the AT1 instruments of financial sector entities where those entities have reciprocal cross holdings with the institution designed to inflate artificially the own funds of the institution (negative amount)</t>
  </si>
  <si>
    <t>39</t>
  </si>
  <si>
    <t>Direct, indirect and synthetic holdings of the AT1 instruments of financial sector entities where the institution does not have a significant investment in those entities (amount above 10% threshold and net of eligible short positions) (negative amount)</t>
  </si>
  <si>
    <t>40</t>
  </si>
  <si>
    <t>Direct, indirect and synthetic holdings by the institution of the AT1 instruments of financial sector entities where the institution has a significant investment in those entities (net of eligible short positions) (negative amount)</t>
  </si>
  <si>
    <t>41</t>
  </si>
  <si>
    <t>42</t>
  </si>
  <si>
    <t>Qualifying T2 deductions that exceed the T2 items of the institution (negative amount)</t>
  </si>
  <si>
    <t xml:space="preserve">42a </t>
  </si>
  <si>
    <t>Other regulatory adjustments to AT1 capital</t>
  </si>
  <si>
    <t>43</t>
  </si>
  <si>
    <t>Total regulatory adjustments to Additional Tier 1 (AT1) capital</t>
  </si>
  <si>
    <t>44</t>
  </si>
  <si>
    <t xml:space="preserve">Additional Tier 1 (AT1) capital </t>
  </si>
  <si>
    <t>45</t>
  </si>
  <si>
    <t>Tier 1 capital (T1 = CET1 + AT1)</t>
  </si>
  <si>
    <t>Tier 2 (T2) capital: instruments</t>
  </si>
  <si>
    <t>46</t>
  </si>
  <si>
    <t>Capital instruments and the related share premium accounts</t>
  </si>
  <si>
    <t>47</t>
  </si>
  <si>
    <t>Amount of qualifying  items referred to in Article 484 (5) CRR and the related share premium accounts subject to phase out from T2 as described in Article 486(4) CRR</t>
  </si>
  <si>
    <t>EU-47a</t>
  </si>
  <si>
    <t>Amount of qualifying  items referred to in Article 494a (2) CRR subject to phase out from T2</t>
  </si>
  <si>
    <t>EU-47b</t>
  </si>
  <si>
    <t>Amount of qualifying  items referred to in Article 494b (2) CRR subject to phase out from T2</t>
  </si>
  <si>
    <t>48</t>
  </si>
  <si>
    <t xml:space="preserve">Qualifying own funds instruments included in consolidated T2 capital (including minority interests and AT1 instruments not included in rows 5 or 34) issued by subsidiaries and held by third parties </t>
  </si>
  <si>
    <t>49</t>
  </si>
  <si>
    <t>of which: instruments issued by subsidiaries subject to phase out</t>
  </si>
  <si>
    <t>50</t>
  </si>
  <si>
    <t>Credit risk adjustments</t>
  </si>
  <si>
    <t>51</t>
  </si>
  <si>
    <t>Tier 2 (T2) capital before regulatory adjustments</t>
  </si>
  <si>
    <t>Tier 2 (T2) capital: regulatory adjustments </t>
  </si>
  <si>
    <t>52</t>
  </si>
  <si>
    <t>Direct, indirect and synthetic holdings by an institution of own T2 instruments and subordinated loans (negative amount)</t>
  </si>
  <si>
    <t>53</t>
  </si>
  <si>
    <t>Direct, indirect and synthetic goldings of the T2 instruments and subordinated loans of financial sector entities where those entities have reciprocal cross holdings with the institution designed to inflate artificially the own funds of the institution (negative amount)</t>
  </si>
  <si>
    <t>54</t>
  </si>
  <si>
    <t xml:space="preserve">Direct, indirect and synthetic holdings of the T2 instruments and subordinated loans of financial sector entities where the institution does not have a significant investment in those entities (amount above 10% threshold and net of eligible short positions) (negative amount)  </t>
  </si>
  <si>
    <t>54a</t>
  </si>
  <si>
    <t>55</t>
  </si>
  <si>
    <t>Direct, indirect and synthetic holdings by the institution of the T2 instruments and subordinated loans of financial sector entities where the institution has a significant investment in those entities (net of eligible short positions) (negative amount)</t>
  </si>
  <si>
    <t>56</t>
  </si>
  <si>
    <t>EU-56a </t>
  </si>
  <si>
    <t>Qualifying eligible liabilities deductions that exceed the eligible liabilities items of the institution (negative amount)</t>
  </si>
  <si>
    <t>EU-56b</t>
  </si>
  <si>
    <t>Other regulatory adjustments to T2 capital</t>
  </si>
  <si>
    <t>57</t>
  </si>
  <si>
    <t>Total regulatory adjustments to Tier 2 (T2) capital</t>
  </si>
  <si>
    <t>58</t>
  </si>
  <si>
    <t xml:space="preserve">Tier 2 (T2) capital </t>
  </si>
  <si>
    <t>59</t>
  </si>
  <si>
    <t>Total capital (TC = T1 + T2)</t>
  </si>
  <si>
    <t>60</t>
  </si>
  <si>
    <t>Total Risk exposure amount</t>
  </si>
  <si>
    <t>Capital ratios and buffers </t>
  </si>
  <si>
    <t>61</t>
  </si>
  <si>
    <t>Common Equity Tier 1 (as a percentage of total risk exposure amount)</t>
  </si>
  <si>
    <t>62</t>
  </si>
  <si>
    <t>Tier 1 (as a percentage of total risk exposure amount)</t>
  </si>
  <si>
    <t>63</t>
  </si>
  <si>
    <t>Total capital (as a percentage of total risk exposure amount)</t>
  </si>
  <si>
    <t>64</t>
  </si>
  <si>
    <t>Institution CET1 overall capital requirement (CET1 requirement in accordance with Article 92 (1) CRR, plus additional CET1 requirement which the institution is required to hold in accordance with point (a) of Article 104(1) CRD,  plus combined buffer requirement in accordance with Article 128(6) CRD) expressed as a percentage of risk exposure amount)</t>
  </si>
  <si>
    <t>65</t>
  </si>
  <si>
    <t xml:space="preserve">of which: capital conservation buffer requirement </t>
  </si>
  <si>
    <t>66</t>
  </si>
  <si>
    <t xml:space="preserve">of which: countercyclical buffer requirement </t>
  </si>
  <si>
    <t>67</t>
  </si>
  <si>
    <t xml:space="preserve">of which: systemic risk buffer requirement </t>
  </si>
  <si>
    <t>EU-67a</t>
  </si>
  <si>
    <t>of which: Global Systemically Important Institution (G-SII) or Other Systemically Important Institution (O-SII) buffer</t>
  </si>
  <si>
    <t>68</t>
  </si>
  <si>
    <t xml:space="preserve">Common Equity Tier 1 available to meet buffers (as a percentage of risk exposure amount) </t>
  </si>
  <si>
    <t>69</t>
  </si>
  <si>
    <t>[non relevant in EU regulation]</t>
  </si>
  <si>
    <t>70</t>
  </si>
  <si>
    <t>71</t>
  </si>
  <si>
    <t>Amounts below the thresholds for deduction (before risk weighting) </t>
  </si>
  <si>
    <t>72</t>
  </si>
  <si>
    <t xml:space="preserve">Direct and indirect holdings of own funds and  eligible liabilities of financial sector entities where the institution does not have a significant investment in those entities (amount below 10% threshold and net of eligible short positions)   </t>
  </si>
  <si>
    <t>73</t>
  </si>
  <si>
    <t xml:space="preserve">Direct and indirect holdings by the institution of the CET1 instruments of financial sector entities where the institution has a significant investment in those entities (amount below 17.65% thresholds and net of eligible short positions) </t>
  </si>
  <si>
    <t>74</t>
  </si>
  <si>
    <t>75</t>
  </si>
  <si>
    <t>Deferred tax assets arising from temporary differences (amount below 17,65% threshold, net of related tax liability where the conditions in Article 38 (3) CRR are met)</t>
  </si>
  <si>
    <t>Applicable caps on the inclusion of provisions in Tier 2 </t>
  </si>
  <si>
    <t>76</t>
  </si>
  <si>
    <t>Credit risk adjustments included in T2 in respect of exposures subject to standardised approach (prior to the application of the cap)</t>
  </si>
  <si>
    <t>77</t>
  </si>
  <si>
    <t>Cap on inclusion of credit risk adjustments in T2 under standardised approach</t>
  </si>
  <si>
    <t>78</t>
  </si>
  <si>
    <t>Credit risk adjustments included in T2 in respect of exposures subject to internal ratings-based approach (prior to the application of the cap)</t>
  </si>
  <si>
    <t>79</t>
  </si>
  <si>
    <t>Cap for inclusion of credit risk adjustments in T2 under internal ratings-based approach</t>
  </si>
  <si>
    <t>Capital instruments subject to phase-out arrangements (only applicable between 1 Jan 2014 and 1 Jan 2022)</t>
  </si>
  <si>
    <t>80</t>
  </si>
  <si>
    <t>Current cap on CET1 instruments subject to phase out arrangements</t>
  </si>
  <si>
    <t>81</t>
  </si>
  <si>
    <t>Amount excluded from CET1 due to cap (excess over cap after redemptions and maturities)</t>
  </si>
  <si>
    <t>g</t>
  </si>
  <si>
    <t>82</t>
  </si>
  <si>
    <t>Current cap on AT1 instruments subject to phase out arrangements</t>
  </si>
  <si>
    <t>83</t>
  </si>
  <si>
    <t>Amount excluded from AT1 due to cap (excess over cap after redemptions and maturities)</t>
  </si>
  <si>
    <t>84</t>
  </si>
  <si>
    <t>Current cap on T2 instruments subject to phase out arrangements</t>
  </si>
  <si>
    <t>85</t>
  </si>
  <si>
    <t>Amount excluded from T2 due to cap (excess over cap after redemptions and maturities)</t>
  </si>
  <si>
    <t>Risk weighted exposure amounts (RWEAs)</t>
  </si>
  <si>
    <t>Total own funds requirements</t>
  </si>
  <si>
    <t>a</t>
  </si>
  <si>
    <t>b</t>
  </si>
  <si>
    <t>c</t>
  </si>
  <si>
    <t>Credit risk (excluding CCR)</t>
  </si>
  <si>
    <t xml:space="preserve">Of which the standardised approach </t>
  </si>
  <si>
    <t xml:space="preserve">Of which the foundation IRB (FIRB) approach </t>
  </si>
  <si>
    <t>Of which slotting approach</t>
  </si>
  <si>
    <t>EU 4a</t>
  </si>
  <si>
    <t>Of which equities under the simple riskweighted approach</t>
  </si>
  <si>
    <t xml:space="preserve">Of which the advanced IRB (AIRB) approach </t>
  </si>
  <si>
    <t xml:space="preserve">Counterparty credit risk - CCR </t>
  </si>
  <si>
    <t>Of which internal model method (IMM)</t>
  </si>
  <si>
    <t>EU 8a</t>
  </si>
  <si>
    <t>Of which exposures to a CCP</t>
  </si>
  <si>
    <t>EU 8b</t>
  </si>
  <si>
    <t>Of which credit valuation adjustment - CVA</t>
  </si>
  <si>
    <t>Of which other CCR</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</si>
  <si>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</si>
  <si>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</si>
  <si>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</si>
  <si>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</si>
  <si>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</si>
  <si>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</si>
  <si>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 deduction</t>
  </si>
  <si>
    <t>Position, foreign exchange and commodities risks (Market risk)</t>
  </si>
  <si>
    <t xml:space="preserve">Of which IMA </t>
  </si>
  <si>
    <t>EU 22a</t>
  </si>
  <si>
    <t>Large exposures</t>
  </si>
  <si>
    <t xml:space="preserve">Operational risk </t>
  </si>
  <si>
    <t>EU 23a</t>
  </si>
  <si>
    <t xml:space="preserve">Of which basic indicator approach </t>
  </si>
  <si>
    <t>EU 23b</t>
  </si>
  <si>
    <t xml:space="preserve">Of which standardised approach </t>
  </si>
  <si>
    <t>EU 23c</t>
  </si>
  <si>
    <t xml:space="preserve">Of which advanced measurement approach </t>
  </si>
  <si>
    <t>Total</t>
  </si>
  <si>
    <t>d</t>
  </si>
  <si>
    <t>e</t>
  </si>
  <si>
    <t>Available own funds (amounts)</t>
  </si>
  <si>
    <t xml:space="preserve">Common Equity Tier 1 (CET1) capital </t>
  </si>
  <si>
    <t xml:space="preserve">Tier 1 capital </t>
  </si>
  <si>
    <t xml:space="preserve">Total capital </t>
  </si>
  <si>
    <t>Risk-weighted exposure amounts</t>
  </si>
  <si>
    <t>Total risk-weighted exposure amount</t>
  </si>
  <si>
    <t>Capital ratios  (as a percentage of risk-weighted exposure amount)</t>
  </si>
  <si>
    <t>Common Equity Tier 1 ratio (%)</t>
  </si>
  <si>
    <t>Tier 1 ratio (%)</t>
  </si>
  <si>
    <t>Total capital ratio (%)</t>
  </si>
  <si>
    <t>Additional own funds requirements based on SREP (as a percentage of risk-weighted exposure amount)</t>
  </si>
  <si>
    <t>EU 7a</t>
  </si>
  <si>
    <t>EU 7b</t>
  </si>
  <si>
    <t>EU 7c</t>
  </si>
  <si>
    <t>EU 7d</t>
  </si>
  <si>
    <t>Total SREP own funds requirements (%)</t>
  </si>
  <si>
    <t>Combined buffer requirement (as a percentage of risk-weighted exposure amount)</t>
  </si>
  <si>
    <t>Capital conservation buffer (%)</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</si>
  <si>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</si>
  <si>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</si>
  <si>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</si>
  <si>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</si>
  <si>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</si>
  <si>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</si>
  <si>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t>
  </si>
  <si>
    <t>Combined buffer requirement (%)</t>
  </si>
  <si>
    <t>EU 11a</t>
  </si>
  <si>
    <t>Overall capital requirements (%)</t>
  </si>
  <si>
    <t>CET1 available after meeting the total SREP own funds requirements (%)</t>
  </si>
  <si>
    <t>Leverage ratio</t>
  </si>
  <si>
    <t>Leverage ratio total exposure measure</t>
  </si>
  <si>
    <t>Additional own funds requirements to address risks of excessive leverage (as a percentage of leverage ratio total exposure amount)</t>
  </si>
  <si>
    <t>EU 14a</t>
  </si>
  <si>
    <t>EU 14b</t>
  </si>
  <si>
    <t>EU 14c</t>
  </si>
  <si>
    <t>EU 14d</t>
  </si>
  <si>
    <t>Total SREP leverage ratio requirements (%)</t>
  </si>
  <si>
    <t>EU 14e</t>
  </si>
  <si>
    <t>Overall leverage ratio requirements (%)</t>
  </si>
  <si>
    <t>Liquidity Coverage Ratio</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</si>
  <si>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</si>
  <si>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</si>
  <si>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</si>
  <si>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</si>
  <si>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</si>
  <si>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</si>
  <si>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</si>
  <si>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</si>
  <si>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</si>
  <si>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</si>
  <si>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f</t>
  </si>
  <si>
    <t>h</t>
  </si>
  <si>
    <t>i</t>
  </si>
  <si>
    <t>j</t>
  </si>
  <si>
    <t>k</t>
  </si>
  <si>
    <t>l</t>
  </si>
  <si>
    <t>m</t>
  </si>
  <si>
    <t>General credit exposures</t>
  </si>
  <si>
    <t>Relevant credit exposures – Market risk</t>
  </si>
  <si>
    <t>Securitisation exposures  Exposure value for non-trading book</t>
  </si>
  <si>
    <t>Total exposure value</t>
  </si>
  <si>
    <t>Own fund requirements</t>
  </si>
  <si>
    <t xml:space="preserve">Risk-weighted exposure amounts </t>
  </si>
  <si>
    <t>Own fund requirements weights
(%)</t>
  </si>
  <si>
    <t>Countercyclical buffer rate
(%)</t>
  </si>
  <si>
    <t>Exposure value under the standardised approach</t>
  </si>
  <si>
    <t>Exposure value under the IRB approach</t>
  </si>
  <si>
    <t>Sum of long and short positions of trading book exposures for SA</t>
  </si>
  <si>
    <t>Value of trading book exposures for internal models</t>
  </si>
  <si>
    <t>Relevant credit risk exposures - Credit risk</t>
  </si>
  <si>
    <t xml:space="preserve">Relevant credit exposures – Securitisation positions in the non-trading book </t>
  </si>
  <si>
    <t xml:space="preserve"> Total</t>
  </si>
  <si>
    <t>010</t>
  </si>
  <si>
    <t>Breakdown by country:</t>
  </si>
  <si>
    <t>020</t>
  </si>
  <si>
    <t>Total risk exposure amount</t>
  </si>
  <si>
    <t>Institution specific countercyclical capital buffer rate</t>
  </si>
  <si>
    <t>Institution specific countercyclical capital buffer requirement</t>
  </si>
  <si>
    <t>Replacement cost (RC)</t>
  </si>
  <si>
    <t>Potential future exposure  (PFE)</t>
  </si>
  <si>
    <t>EEPE</t>
  </si>
  <si>
    <t>Alpha used for computing regulatory exposure value</t>
  </si>
  <si>
    <t>Exposure value pre-CRM</t>
  </si>
  <si>
    <t>Exposure value post-CRM</t>
  </si>
  <si>
    <t>Exposure value</t>
  </si>
  <si>
    <t>RWEA</t>
  </si>
  <si>
    <t>EU1</t>
  </si>
  <si>
    <t>EU - Original Exposure Method (for derivatives)</t>
  </si>
  <si>
    <t>EU2</t>
  </si>
  <si>
    <t>EU - Simplified SA-CCR (for derivatives)</t>
  </si>
  <si>
    <t>SA-CCR (for derivatives)</t>
  </si>
  <si>
    <t>IMM (for derivatives and SFTs)</t>
  </si>
  <si>
    <t>2a</t>
  </si>
  <si>
    <t>Of which securities financing transactions netting sets</t>
  </si>
  <si>
    <t>2b</t>
  </si>
  <si>
    <t>Of which derivatives and long settlement transactions netting sets</t>
  </si>
  <si>
    <t>2c</t>
  </si>
  <si>
    <t>Of which from contractual cross-product netting sets</t>
  </si>
  <si>
    <t>Financial collateral simple method (for SFTs)</t>
  </si>
  <si>
    <t>Financial collateral comprehensive method (for SFTs)</t>
  </si>
  <si>
    <t>VaR for SFTs</t>
  </si>
  <si>
    <t>Total transactions subject to the Advanced method</t>
  </si>
  <si>
    <t>(i) VaR component (including the 3× multiplier)</t>
  </si>
  <si>
    <t>(ii) stressed VaR component (including the 3× multiplier)</t>
  </si>
  <si>
    <t>Transactions subject to the Standardised method</t>
  </si>
  <si>
    <t>EU4</t>
  </si>
  <si>
    <t>Transactions subject to the Alternative approach (Based on the Original Exposure Method)</t>
  </si>
  <si>
    <t xml:space="preserve">Total transactions subject to own funds requirements for CVA risk </t>
  </si>
  <si>
    <t>Risk weight</t>
  </si>
  <si>
    <t>Exposure classes</t>
  </si>
  <si>
    <t>0%</t>
  </si>
  <si>
    <t>2%</t>
  </si>
  <si>
    <t>4%</t>
  </si>
  <si>
    <t>10%</t>
  </si>
  <si>
    <t>20%</t>
  </si>
  <si>
    <t>50%</t>
  </si>
  <si>
    <t>70%</t>
  </si>
  <si>
    <t>75%</t>
  </si>
  <si>
    <t>100%</t>
  </si>
  <si>
    <t>150%</t>
  </si>
  <si>
    <t>Others</t>
  </si>
  <si>
    <t xml:space="preserve">Total exposure value </t>
  </si>
  <si>
    <t xml:space="preserve">Central governments or central banks </t>
  </si>
  <si>
    <t xml:space="preserve">Regional government or local authorities </t>
  </si>
  <si>
    <t>Public sector entities</t>
  </si>
  <si>
    <t>Multilateral development banks</t>
  </si>
  <si>
    <t>International organisations</t>
  </si>
  <si>
    <t>Institutions</t>
  </si>
  <si>
    <t>Corporates</t>
  </si>
  <si>
    <t>Retail</t>
  </si>
  <si>
    <t>Institutions and corporates with a short-term credit assessment</t>
  </si>
  <si>
    <t>Other items</t>
  </si>
  <si>
    <t>Collateral used in derivative transactions</t>
  </si>
  <si>
    <t>Collateral used in SFTs</t>
  </si>
  <si>
    <t>Collateral type</t>
  </si>
  <si>
    <t>Fair value of collateral received</t>
  </si>
  <si>
    <t>Fair value of posted collateral</t>
  </si>
  <si>
    <t>Segregated</t>
  </si>
  <si>
    <t>Unsegregated</t>
  </si>
  <si>
    <t>Cash – domestic currency</t>
  </si>
  <si>
    <t>Cash – other currencies</t>
  </si>
  <si>
    <t>Domestic sovereign debt</t>
  </si>
  <si>
    <t>Other sovereign debt</t>
  </si>
  <si>
    <t>Government agency debt</t>
  </si>
  <si>
    <t>Corporate bonds</t>
  </si>
  <si>
    <t>Equity securities</t>
  </si>
  <si>
    <t>Other collateral</t>
  </si>
  <si>
    <t xml:space="preserve">Exposure value </t>
  </si>
  <si>
    <t>Exposures to QCCPs (total)</t>
  </si>
  <si>
    <t>Exposures for trades at QCCPs (excluding initial margin and default fund contributions); of which</t>
  </si>
  <si>
    <t>(i) OTC derivatives</t>
  </si>
  <si>
    <t>(ii) Exchange-traded derivatives</t>
  </si>
  <si>
    <t>(iii) SFTs</t>
  </si>
  <si>
    <t>(iv) 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</si>
  <si>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</si>
  <si>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</si>
  <si>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</si>
  <si>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</si>
  <si>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</si>
  <si>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</si>
  <si>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n</t>
  </si>
  <si>
    <t>o</t>
  </si>
  <si>
    <t>Gross carrying amount/nominal amount</t>
  </si>
  <si>
    <t>Accumulated impairment, accumulated negative changes in fair value due to credit risk and provisions</t>
  </si>
  <si>
    <t>Collateral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</si>
  <si>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</si>
  <si>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</si>
  <si>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</si>
  <si>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</si>
  <si>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Accumulated partial write-off</t>
  </si>
  <si>
    <t>On performing exposures</t>
  </si>
  <si>
    <t>On non-performing exposures</t>
  </si>
  <si>
    <t>Of which stage 1</t>
  </si>
  <si>
    <t>Of which stage 2</t>
  </si>
  <si>
    <t>Of which stage 3</t>
  </si>
  <si>
    <t>005</t>
  </si>
  <si>
    <t>Cash balances at central banks and other demand deposits</t>
  </si>
  <si>
    <t>Loans and advances</t>
  </si>
  <si>
    <t>Central banks</t>
  </si>
  <si>
    <t>030</t>
  </si>
  <si>
    <t>General governments</t>
  </si>
  <si>
    <t>040</t>
  </si>
  <si>
    <t>Credit institutions</t>
  </si>
  <si>
    <t>050</t>
  </si>
  <si>
    <t>Other financial corporations</t>
  </si>
  <si>
    <t>060</t>
  </si>
  <si>
    <t>Non-financial corporations</t>
  </si>
  <si>
    <t>070</t>
  </si>
  <si>
    <t>Of which SMEs</t>
  </si>
  <si>
    <t>080</t>
  </si>
  <si>
    <t>Households</t>
  </si>
  <si>
    <t>090</t>
  </si>
  <si>
    <t>Debt securities</t>
  </si>
  <si>
    <t>100</t>
  </si>
  <si>
    <t>110</t>
  </si>
  <si>
    <t>120</t>
  </si>
  <si>
    <t>130</t>
  </si>
  <si>
    <t>140</t>
  </si>
  <si>
    <t>150</t>
  </si>
  <si>
    <t>Off-balance-sheet exposures</t>
  </si>
  <si>
    <t>160</t>
  </si>
  <si>
    <t>170</t>
  </si>
  <si>
    <t>180</t>
  </si>
  <si>
    <t>190</t>
  </si>
  <si>
    <t>200</t>
  </si>
  <si>
    <t>210</t>
  </si>
  <si>
    <t>220</t>
  </si>
  <si>
    <t>Net exposure value</t>
  </si>
  <si>
    <t>On demand</t>
  </si>
  <si>
    <t>&lt;= 1 year</t>
  </si>
  <si>
    <t>&gt; 1 year &lt;= 5 years</t>
  </si>
  <si>
    <t>&gt; 5 years</t>
  </si>
  <si>
    <t>No stated maturity</t>
  </si>
  <si>
    <t>Gross carrying amount</t>
  </si>
  <si>
    <t>Initial stock of non-performing loans and advances</t>
  </si>
  <si>
    <t>Inflows to non-performing portfolios</t>
  </si>
  <si>
    <t>Outflows from non-performing portfolios</t>
  </si>
  <si>
    <t>Outflows due to write-offs</t>
  </si>
  <si>
    <t>Outflow due to other situations</t>
  </si>
  <si>
    <t>Final stock of non-performing loans and advances</t>
  </si>
  <si>
    <t>Exposures before CCF and before CRM</t>
  </si>
  <si>
    <t>Exposures post CCF and post CRM</t>
  </si>
  <si>
    <t>RWAs and RWAs density</t>
  </si>
  <si>
    <t xml:space="preserve"> Exposure classes</t>
  </si>
  <si>
    <t>On-balance-sheet exposures</t>
  </si>
  <si>
    <t>Off-balance-sheet amount</t>
  </si>
  <si>
    <t>RWAs</t>
  </si>
  <si>
    <t xml:space="preserve">RWAs density (%) </t>
  </si>
  <si>
    <t>Central governments or central banks</t>
  </si>
  <si>
    <t>Regional government or local authorities</t>
  </si>
  <si>
    <t>Secured by mortgages on immovable property</t>
  </si>
  <si>
    <t>Exposures in default</t>
  </si>
  <si>
    <t>Exposures associated with particularly high risk</t>
  </si>
  <si>
    <t>Covered bonds</t>
  </si>
  <si>
    <t>Collective investment undertakings</t>
  </si>
  <si>
    <t>Equity</t>
  </si>
  <si>
    <t>TOTAL</t>
  </si>
  <si>
    <t>Of which unrated</t>
  </si>
  <si>
    <t>0 %</t>
  </si>
  <si>
    <t>10 %</t>
  </si>
  <si>
    <t>20 %</t>
  </si>
  <si>
    <t>35 %</t>
  </si>
  <si>
    <t>50 %</t>
  </si>
  <si>
    <t>70 %</t>
  </si>
  <si>
    <t>75 %</t>
  </si>
  <si>
    <t>100 %</t>
  </si>
  <si>
    <t>150 %</t>
  </si>
  <si>
    <t>250 %</t>
  </si>
  <si>
    <t>370 %</t>
  </si>
  <si>
    <t>1250 %</t>
  </si>
  <si>
    <t>p</t>
  </si>
  <si>
    <t>q</t>
  </si>
  <si>
    <t>Retail exposures</t>
  </si>
  <si>
    <t>Exposures secured by mortgages on immovable property</t>
  </si>
  <si>
    <t>Exposures to institutions and corporates with a short-term credit assessment</t>
  </si>
  <si>
    <t>Units or shares in collective investment undertakings</t>
  </si>
  <si>
    <t>Equity exposures</t>
  </si>
  <si>
    <t>PD range</t>
  </si>
  <si>
    <t>On-balance sheet exposures</t>
  </si>
  <si>
    <t>Off-balance-sheet exposures pre-CCF</t>
  </si>
  <si>
    <t>Exposure weighted average CCF</t>
  </si>
  <si>
    <t>Exposure post CCF and post CRM</t>
  </si>
  <si>
    <t>Exposure weighted average PD (%)</t>
  </si>
  <si>
    <t>Number of obligors</t>
  </si>
  <si>
    <t>Exposure weighted average LGD (%)</t>
  </si>
  <si>
    <t>Exposure weighted average maturity (years)</t>
  </si>
  <si>
    <t>Risk weighted exposure amount after supporting factors</t>
  </si>
  <si>
    <t>Density of risk weighted exposure amount</t>
  </si>
  <si>
    <t>Expected loss amount</t>
  </si>
  <si>
    <t>Value adjust-ments and provisions</t>
  </si>
  <si>
    <t>Central governments and central banks</t>
  </si>
  <si>
    <t>0.00 to &lt;0.15</t>
  </si>
  <si>
    <t>0.00 to &lt;0.10</t>
  </si>
  <si>
    <t>0.10  to &lt;0.15</t>
  </si>
  <si>
    <t>0.15 to &lt;0.25</t>
  </si>
  <si>
    <t>0.25 to &lt;0.50</t>
  </si>
  <si>
    <t>0.50 to &lt;0.75</t>
  </si>
  <si>
    <t>0.75 to &lt;2.50</t>
  </si>
  <si>
    <t>0.75 to &lt;1.75</t>
  </si>
  <si>
    <t>1.75 to &lt;2.5</t>
  </si>
  <si>
    <t>2.50 to &lt;10.00</t>
  </si>
  <si>
    <t>2.5 to &lt;5</t>
  </si>
  <si>
    <t>5 to &lt;10</t>
  </si>
  <si>
    <t>10.00 to &lt;100.00</t>
  </si>
  <si>
    <t>10 to &lt;20</t>
  </si>
  <si>
    <t>20 to &lt;30</t>
  </si>
  <si>
    <t>30.00 to &lt;100.00</t>
  </si>
  <si>
    <t>100.00 (Default)</t>
  </si>
  <si>
    <t>Subtotal</t>
  </si>
  <si>
    <t>Corporates - SME</t>
  </si>
  <si>
    <t>Corporates - Other</t>
  </si>
  <si>
    <t>Total (sum of portfolios)</t>
  </si>
  <si>
    <t>Pre-credit derivatives risk weighted exposure amount</t>
  </si>
  <si>
    <t>Actual risk weighted exposure amount</t>
  </si>
  <si>
    <t>Exposures under FIRB</t>
  </si>
  <si>
    <t xml:space="preserve">Corporates </t>
  </si>
  <si>
    <t>4,1</t>
  </si>
  <si>
    <t>of which SMEs</t>
  </si>
  <si>
    <t>4,2</t>
  </si>
  <si>
    <t>of which  Specialised lending</t>
  </si>
  <si>
    <t>Exposures under AIRB</t>
  </si>
  <si>
    <t>8,1</t>
  </si>
  <si>
    <t>of Corporates - which SMEs</t>
  </si>
  <si>
    <t>of which Corporates - Specialised lending</t>
  </si>
  <si>
    <t>9,1</t>
  </si>
  <si>
    <t xml:space="preserve">of which Retail – SMEs - Secured by immovable property collateral </t>
  </si>
  <si>
    <t>9,2</t>
  </si>
  <si>
    <t>of which Retail – non-SMEs - Secured by immovable property collateral</t>
  </si>
  <si>
    <t>9,3</t>
  </si>
  <si>
    <t>of which Retail – Qualifying revolving</t>
  </si>
  <si>
    <t>9,4</t>
  </si>
  <si>
    <t>of which Retail – SMEs - Other</t>
  </si>
  <si>
    <t>9,5</t>
  </si>
  <si>
    <t>TOTAL (including FIRB exposures and AIRB exposures)</t>
  </si>
  <si>
    <t xml:space="preserve">
</t>
  </si>
  <si>
    <t>Credit risk Mitigation techniques</t>
  </si>
  <si>
    <t>Credit risk Mitigation methods in the calculation of RWEAs</t>
  </si>
  <si>
    <t>Total exposures</t>
  </si>
  <si>
    <t>Funded credit 
Protection (FCP)</t>
  </si>
  <si>
    <t xml:space="preserve"> Unfunded credit 
Protection (UFCP)</t>
  </si>
  <si>
    <t>A-IRB</t>
  </si>
  <si>
    <t xml:space="preserve"> 
</t>
  </si>
  <si>
    <t>Part of exposures covered by Financial Collaterals (%)</t>
  </si>
  <si>
    <t>Part of exposures covered by Other eligible collaterals (%)</t>
  </si>
  <si>
    <t>Part of exposures covered by Immovable property Collaterals (%)</t>
  </si>
  <si>
    <t>Part of exposures covered by Receivables (%)</t>
  </si>
  <si>
    <t>Part of exposures covered by Other physical collateral (%)</t>
  </si>
  <si>
    <t>Part of exposures covered by Other funded credit protection (%)</t>
  </si>
  <si>
    <t>Part of exposures covered by Cash on deposit (%)</t>
  </si>
  <si>
    <t>Part of exposures covered by Life insurance policies (%)</t>
  </si>
  <si>
    <t>Part of exposures covered by Instruments held by a third party (%)</t>
  </si>
  <si>
    <t>Part of exposures covered by Guarantees (%)</t>
  </si>
  <si>
    <t>Part of exposures covered by Credit Derivatives (%)</t>
  </si>
  <si>
    <t>RWEA without substitution effects
(reduction effects only)</t>
  </si>
  <si>
    <t>RWEA with substitution effects
(both reduction and sustitution effects)</t>
  </si>
  <si>
    <t>3,1</t>
  </si>
  <si>
    <t>Of which Corporates – SMEs</t>
  </si>
  <si>
    <t>3,2</t>
  </si>
  <si>
    <t>Of which Corporates – Specialised lending</t>
  </si>
  <si>
    <t>3,3</t>
  </si>
  <si>
    <t>Of which Corporates – Other</t>
  </si>
  <si>
    <t>Of which Retail –  Immovable property SMEs</t>
  </si>
  <si>
    <t>Of which Retail – Immovable property non-SMEs</t>
  </si>
  <si>
    <t>4,3</t>
  </si>
  <si>
    <t>Of which Retail – Qualifying revolving</t>
  </si>
  <si>
    <t>4,4</t>
  </si>
  <si>
    <t>Of which Retail – Other SMEs</t>
  </si>
  <si>
    <t>4,5</t>
  </si>
  <si>
    <t>Of which Retail – Other non-SMEs</t>
  </si>
  <si>
    <t>Risk weighted exposure amount</t>
  </si>
  <si>
    <t>Risk weighted exposure amount as at the end of the previous reporting period</t>
  </si>
  <si>
    <t>Asset size (+/-)</t>
  </si>
  <si>
    <t>Asset quality (+/-)</t>
  </si>
  <si>
    <t>Model updates (+/-)</t>
  </si>
  <si>
    <t>Methodology and policy (+/-)</t>
  </si>
  <si>
    <t>Acquisitions and disposals (+/-)</t>
  </si>
  <si>
    <t>Foreign exchange movements (+/-)</t>
  </si>
  <si>
    <t>Other (+/-)</t>
  </si>
  <si>
    <t>Risk weighted exposure amount as at the end of the reporting period</t>
  </si>
  <si>
    <t>Gross carrying amount/nominal amount of exposures with forbearance measures</t>
  </si>
  <si>
    <t>Collateral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</si>
  <si>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</si>
  <si>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</si>
  <si>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</si>
  <si>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</si>
  <si>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</si>
  <si>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defaulted</t>
  </si>
  <si>
    <t>Of which impaired</t>
  </si>
  <si>
    <t>Debt Securities</t>
  </si>
  <si>
    <t>Loan commitments given</t>
  </si>
  <si>
    <t>Accumulated impairment</t>
  </si>
  <si>
    <t>Accumulated negative changes in fair value due to credit risk on non-performing exposures</t>
  </si>
  <si>
    <t>Of which non-performing</t>
  </si>
  <si>
    <t>Of which loans and advances subject to impairment</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</si>
  <si>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</si>
  <si>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</si>
  <si>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</si>
  <si>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</si>
  <si>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</si>
  <si>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</si>
  <si>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</si>
  <si>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</si>
  <si>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</si>
  <si>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</si>
  <si>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Financial and insurance actvities</t>
  </si>
  <si>
    <t>Real estate activities</t>
  </si>
  <si>
    <t>Professional, scientific and technical activities</t>
  </si>
  <si>
    <t>Administrative and support service activities</t>
  </si>
  <si>
    <t>Public administration and defense, compulsory social security</t>
  </si>
  <si>
    <t>Education</t>
  </si>
  <si>
    <t>Human health services and social work activities</t>
  </si>
  <si>
    <t>Arts, entertainment and recreation</t>
  </si>
  <si>
    <t>Other services</t>
  </si>
  <si>
    <t xml:space="preserve">Collateral obtained by taking possession </t>
  </si>
  <si>
    <t>Value at initial recognition</t>
  </si>
  <si>
    <t>Accumulated negative changes</t>
  </si>
  <si>
    <t>Property, plant and equipment (PP&amp;E)</t>
  </si>
  <si>
    <t>Other than PP&amp;E</t>
  </si>
  <si>
    <t>Residential immovable property</t>
  </si>
  <si>
    <t>Commercial Immovable property</t>
  </si>
  <si>
    <t>Movable property (auto, shipping, etc.)</t>
  </si>
  <si>
    <t>Equity and debt instruments</t>
  </si>
  <si>
    <t>A</t>
  </si>
  <si>
    <t>Applicable amount</t>
  </si>
  <si>
    <t>Total assets as per published financial statements</t>
  </si>
  <si>
    <t>Adjustment for entities which are consolidated for accounting purposes but are outside the scope of regulatory consolidation</t>
  </si>
  <si>
    <t>(Adjustment for securitised exposures that meet the operational requirements for the recognition of risk transference)</t>
  </si>
  <si>
    <t>(Adjustment for temporary exemption of exposures to central bank (if applicable))</t>
  </si>
  <si>
    <t>(Adjustment for fiduciary assets recognised on the balance sheet pursuant to the applicable accounting framework but excluded from the leverage ratio total exposure measure in accordance with point (i) of point (i) of Article 429a(1) CRR)</t>
  </si>
  <si>
    <t>Adjustment for regular-way purchases and sales of financial assets subject to trade date accounting</t>
  </si>
  <si>
    <t>Adjustment for eligible cash pooling transactions</t>
  </si>
  <si>
    <t>Adjustments for derivative financial instruments</t>
  </si>
  <si>
    <t>Adjustment for securities financing transactions (SFTs)</t>
  </si>
  <si>
    <t>Adjustment for off-balance sheet items (ie conversion to credit equivalent amounts of off-balance sheet exposures)</t>
  </si>
  <si>
    <t>(Adjustment for prudent valuation adjustments and specific and general provisions which have reduced Tier 1 capital)</t>
  </si>
  <si>
    <t>EU-11a</t>
  </si>
  <si>
    <t>(Adjustment for exposures excluded from the leverage ratio total exposure measure in accordance with point (c ) of Article 429a(1) CRR)</t>
  </si>
  <si>
    <t>EU-11b</t>
  </si>
  <si>
    <t>(Adjustment for exposures excluded from the leverage ratio total exposure measure in accordance with point (j) of Article 429a(1) CRR)</t>
  </si>
  <si>
    <t>Other adjustments</t>
  </si>
  <si>
    <t>CRR leverage ratio exposures</t>
  </si>
  <si>
    <t>EU-1</t>
  </si>
  <si>
    <t>Total on-balance sheet exposures (excluding derivatives, SFTs, and exempted exposures), of which:</t>
  </si>
  <si>
    <t>EU-2</t>
  </si>
  <si>
    <t>Trading book exposures</t>
  </si>
  <si>
    <t>EU-3</t>
  </si>
  <si>
    <t>Banking book exposures, of which:</t>
  </si>
  <si>
    <t>EU-4</t>
  </si>
  <si>
    <t>EU-5</t>
  </si>
  <si>
    <t>Exposures treated as sovereigns</t>
  </si>
  <si>
    <t>EU-6</t>
  </si>
  <si>
    <t>Exposures to regional governments, MDB, international organisations and PSE not treated as sovereigns</t>
  </si>
  <si>
    <t>EU-7</t>
  </si>
  <si>
    <t>EU-8</t>
  </si>
  <si>
    <t>Secured by mortgages of immovable properties</t>
  </si>
  <si>
    <t>EU-9</t>
  </si>
  <si>
    <t>EU-10</t>
  </si>
  <si>
    <t>EU-11</t>
  </si>
  <si>
    <t>EU-12</t>
  </si>
  <si>
    <t>Other exposures (eg equity, securitisations, and other non-credit obligation assets)</t>
  </si>
  <si>
    <t>EU 1a</t>
  </si>
  <si>
    <t>EU 1b</t>
  </si>
  <si>
    <t>Number of data points used in the calculation of averages</t>
  </si>
  <si>
    <t>HIGH-QUALITY LIQUID ASSETS</t>
  </si>
  <si>
    <t>Total high-quality liquid assets (HQLA)</t>
  </si>
  <si>
    <t>CASH -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</si>
  <si>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</si>
  <si>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</si>
  <si>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</si>
  <si>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</si>
  <si>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</si>
  <si>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</si>
  <si>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</si>
  <si>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</si>
  <si>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 xml:space="preserve"> </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</si>
  <si>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</si>
  <si>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</si>
  <si>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</si>
  <si>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</si>
  <si>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</si>
  <si>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</si>
  <si>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</si>
  <si>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</si>
  <si>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</si>
  <si>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</si>
  <si>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</si>
  <si>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</si>
  <si>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</si>
  <si>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</si>
  <si>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</si>
  <si>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 xml:space="preserve">TOTAL CASH INFLOWS                         </t>
  </si>
  <si>
    <t xml:space="preserve">Fully Exempt Inflows                                     </t>
  </si>
  <si>
    <t>Inflows subject to 90% Cap</t>
  </si>
  <si>
    <t>Inflows subject to 75% Cap</t>
  </si>
  <si>
    <t>TOTAL ADJUSTED VALUE</t>
  </si>
  <si>
    <t>EU-21</t>
  </si>
  <si>
    <t xml:space="preserve">LIQUIDITY BUFFER           </t>
  </si>
  <si>
    <t xml:space="preserve">TOTAL NET CASH OUTFLOWS               </t>
  </si>
  <si>
    <t>LIQUIDITY COVERAGE RATIO</t>
  </si>
  <si>
    <t>Unweighted value by residual maturity</t>
  </si>
  <si>
    <t>Weighted value</t>
  </si>
  <si>
    <t>No maturity</t>
  </si>
  <si>
    <t>&lt; 6 months</t>
  </si>
  <si>
    <t>6 months to &lt; 1yr</t>
  </si>
  <si>
    <t>≥ 1yr</t>
  </si>
  <si>
    <t>Available stable funding (ASF) Items</t>
  </si>
  <si>
    <t>Capital items and instruments</t>
  </si>
  <si>
    <t>Own funds</t>
  </si>
  <si>
    <t>Other capital instruments</t>
  </si>
  <si>
    <t>Retail deposits</t>
  </si>
  <si>
    <t>Stable deposits</t>
  </si>
  <si>
    <t>Less stable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</si>
  <si>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</si>
  <si>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</si>
  <si>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</si>
  <si>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</si>
  <si>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</si>
  <si>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</si>
  <si>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</si>
  <si>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</si>
  <si>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</si>
  <si>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EU-15a</t>
  </si>
  <si>
    <t>Assets encumbered for more than 12m in cover pool</t>
  </si>
  <si>
    <t>Deposits held at other financial institutions for operational purposes</t>
  </si>
  <si>
    <t>Performing loans and securities:</t>
  </si>
  <si>
    <t>Performing securities financing transactions with financial customers collateralised by Level 1 HQLA subject to 0% haircut</t>
  </si>
  <si>
    <t>Performing securities financing transactions with financial customer collateralised by other assets and loans and advances to financial institutions</t>
  </si>
  <si>
    <t>Performing loans to non- financial corporate clients, loans to retail and small business customers, and loans to sovereigns, and PSEs, of which:</t>
  </si>
  <si>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</si>
  <si>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</si>
  <si>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</si>
  <si>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</si>
  <si>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</si>
  <si>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</si>
  <si>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</si>
  <si>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NSFR derivative assets </t>
  </si>
  <si>
    <t xml:space="preserve">NSFR derivative liabilities before deduction of variation margin posted </t>
  </si>
  <si>
    <t>All other assets not included in the above categories</t>
  </si>
  <si>
    <t>Off-balance sheet items</t>
  </si>
  <si>
    <t>Total RSF</t>
  </si>
  <si>
    <t>Net Stable Funding Ratio (%)</t>
  </si>
  <si>
    <t>Reference</t>
  </si>
  <si>
    <t>As at period end</t>
  </si>
  <si>
    <t>Total assets</t>
  </si>
  <si>
    <t>Total liabilities</t>
  </si>
  <si>
    <t>Shareholders' Equity</t>
  </si>
  <si>
    <t>Total shareholders' equity</t>
  </si>
  <si>
    <t>Row number</t>
  </si>
  <si>
    <t>(a)</t>
  </si>
  <si>
    <t>Explanations on the main drivers of LCR results and the evolution of the contribution of inputs to the LCR’s calculation over time</t>
  </si>
  <si>
    <t>(b)</t>
  </si>
  <si>
    <t>Explanations on the changes in the LCR over time</t>
  </si>
  <si>
    <t>(c)</t>
  </si>
  <si>
    <t>Explanations on the actual concentration of funding sources</t>
  </si>
  <si>
    <t>(d)</t>
  </si>
  <si>
    <t>High-level description of the composition of the institution`s liquidity buffer.</t>
  </si>
  <si>
    <t>(e)</t>
  </si>
  <si>
    <t>Derivative exposures and potential collateral calls</t>
  </si>
  <si>
    <t>(f)</t>
  </si>
  <si>
    <t>Currency mismatch in the LCR</t>
  </si>
  <si>
    <t>(g)</t>
  </si>
  <si>
    <t>Other items in the LCR calculation that are not captured in the LCR disclosure template but that the institution considers relevant for its liquidity profile</t>
  </si>
  <si>
    <t>Assets - Breakdown by asset clases according to the balance sheet in the published financial statements</t>
  </si>
  <si>
    <t>Liabilities - Breakdown by liability clases according to the balance sheet in the published financial statements</t>
  </si>
  <si>
    <t>Not disclosed, empty</t>
  </si>
  <si>
    <t xml:space="preserve">Unsecured carrying amount </t>
  </si>
  <si>
    <t>Secured carrying amount</t>
  </si>
  <si>
    <t xml:space="preserve">Debt securities </t>
  </si>
  <si>
    <t xml:space="preserve">     Of which non-performing exposures</t>
  </si>
  <si>
    <t xml:space="preserve">            Of which defaulted </t>
  </si>
  <si>
    <t>Composition of regulatory own funds</t>
  </si>
  <si>
    <t>Reconciliation of regulatory own funds to balance sheet in the audited financial statements</t>
  </si>
  <si>
    <t>Overview of risk weighted exposure amounts</t>
  </si>
  <si>
    <t>Key metrics template</t>
  </si>
  <si>
    <t>Amount of institution-specific countercyclical capital buffer</t>
  </si>
  <si>
    <t>Geographical distribution of credit exposures relevant for the calculation of the countercyclical buffer</t>
  </si>
  <si>
    <t>Analysis of CCR exposure by approach</t>
  </si>
  <si>
    <t>Transactions subject to own funds requirements for CVA risk</t>
  </si>
  <si>
    <t>Standardised approach – CCR exposures by regulatory exposure class and risk weights</t>
  </si>
  <si>
    <t>IRB approach – CCR exposures by exposure class and PD scale</t>
  </si>
  <si>
    <t>Composition of collateral for CCR exposures</t>
  </si>
  <si>
    <t>Credit derivatives exposures</t>
  </si>
  <si>
    <t>RWEA flow statements of CCR exposures under the IMM</t>
  </si>
  <si>
    <t>Exposures to CCPs</t>
  </si>
  <si>
    <t xml:space="preserve">Performing and non-performing exposures and related provisions </t>
  </si>
  <si>
    <t>Maturity of exposures</t>
  </si>
  <si>
    <t>Changes in the stock of non-performing loans and advances and related net accumulated recoveries</t>
  </si>
  <si>
    <t>CRM techniques overview:  Disclosure of the use of credit risk mitigation techniques</t>
  </si>
  <si>
    <t>Standardised approach</t>
  </si>
  <si>
    <t>IRB approach – Credit risk exposures by exposure class and PD range</t>
  </si>
  <si>
    <t>IRB approach – Effect on the RWEAs of credit derivatives used as CRM techniques</t>
  </si>
  <si>
    <t>IRB approach – Disclosure of the extent of the use of CRM techniques</t>
  </si>
  <si>
    <t xml:space="preserve">RWEA flow statements of credit risk exposures under the IRB approach </t>
  </si>
  <si>
    <t>Specialised lending and equity exposures under the simple riskweighted approach</t>
  </si>
  <si>
    <t>Securitisation exposures in the non-trading book</t>
  </si>
  <si>
    <t>Securitisation exposures in the trading book</t>
  </si>
  <si>
    <t>Securitisation exposures in the non-trading book and associated regulatory capital requirements - institution acting as originator or as sponsor</t>
  </si>
  <si>
    <t>Securitisation exposures in the non-trading book and associated regulatory capital requirements - institution acting as investor</t>
  </si>
  <si>
    <t>Exposures securitised by the institution - Exposures in default and specific credit risk adjustments</t>
  </si>
  <si>
    <t>Credit quality of forborne exposures</t>
  </si>
  <si>
    <t>Quality of forbearance</t>
  </si>
  <si>
    <t>Quality of non-performing exposures by geography </t>
  </si>
  <si>
    <t>Credit quality of loans and advances by industry</t>
  </si>
  <si>
    <t xml:space="preserve">Collateral valuation - loans and advances </t>
  </si>
  <si>
    <t xml:space="preserve">Collateral obtained by taking possession and execution processes </t>
  </si>
  <si>
    <t>Collateral obtained by taking possession and execution processes – vintage breakdown</t>
  </si>
  <si>
    <t>Market risk under the standardised approach</t>
  </si>
  <si>
    <t>Market risk under the internal Model Approach (IMA)</t>
  </si>
  <si>
    <t>RWA flow statements of market risk exposures under the IMA</t>
  </si>
  <si>
    <t>IMA values for trading portfolios</t>
  </si>
  <si>
    <t>Comparison of VaR estimates with gains/losses</t>
  </si>
  <si>
    <t>Summary reconciliation of accounting assets and leverage ratio exposures</t>
  </si>
  <si>
    <t>Split-up of on balance sheet exposures (excluding derivatives, SFTs and exempted exposures)</t>
  </si>
  <si>
    <t>Quantitative information of LCR</t>
  </si>
  <si>
    <t>On qualitative information on LCR, which complements template EU LIQ1</t>
  </si>
  <si>
    <t>EU LR2</t>
  </si>
  <si>
    <t>Semi-annual (up to row 28)</t>
  </si>
  <si>
    <t>B</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</si>
  <si>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</si>
  <si>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</si>
  <si>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</si>
  <si>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</si>
  <si>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t>(Adjustment for securities received under securities financing transactions that are recognised as an asset)</t>
  </si>
  <si>
    <t>(General credit risk adjustments to on-balance sheet items)</t>
  </si>
  <si>
    <t>(Asset amounts deducted in determining Tier 1 capital)</t>
  </si>
  <si>
    <t xml:space="preserve">Total on-balance sheet exposures (excluding derivatives and SFTs) </t>
  </si>
  <si>
    <t>Derivative exposures</t>
  </si>
  <si>
    <t>Replacement cost associated with SA-CCR derivatives transactions (ie net of eligible cash variation margin)</t>
  </si>
  <si>
    <t>EU-8a</t>
  </si>
  <si>
    <t>Derogation for derivatives: replacement costs contribution under the simplified standardised approach</t>
  </si>
  <si>
    <t xml:space="preserve">Add-on amounts for potential future exposure associated with SA-CCR derivatives transactions </t>
  </si>
  <si>
    <t>EU-9a</t>
  </si>
  <si>
    <t>Derogation for derivatives: Potential future exposure contribution under the simplified standardised approach</t>
  </si>
  <si>
    <t>EU-9b</t>
  </si>
  <si>
    <t>Exposure determined under Original Exposure Method</t>
  </si>
  <si>
    <t>(Exempted CCP leg of client-cleared trade exposures) (SA-CCR)</t>
  </si>
  <si>
    <t>EU-10a</t>
  </si>
  <si>
    <t>(Exempted CCP leg of client-cleared trade exposures) (simplified standardised approach)</t>
  </si>
  <si>
    <t>EU-10b</t>
  </si>
  <si>
    <t>(Exempted CCP leg of client-cleared trade exposures) (Original exposure method)</t>
  </si>
  <si>
    <t>Adjusted effective notional amount of written credit derivatives</t>
  </si>
  <si>
    <t>(Adjusted effective notional offsets and add-on deductions for written credit derivatives)</t>
  </si>
  <si>
    <t xml:space="preserve">Total derivatives exposures </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</si>
  <si>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</si>
  <si>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</si>
  <si>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</si>
  <si>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</si>
  <si>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EU-16a</t>
  </si>
  <si>
    <t>Derogation for SFTs: Counterparty credit risk exposure in accordance with Articles 429e(5) and 222 CRR</t>
  </si>
  <si>
    <t>Agent transaction exposures</t>
  </si>
  <si>
    <t>EU-17a</t>
  </si>
  <si>
    <t>(Exempted CCP leg of client-cleared SFT exposure)</t>
  </si>
  <si>
    <t>Total securities financing transaction exposures</t>
  </si>
  <si>
    <t xml:space="preserve">Other off-balance sheet exposures </t>
  </si>
  <si>
    <t>Off-balance sheet exposures at gross notional amount</t>
  </si>
  <si>
    <t>(Adjustments for conversion to credit equivalent amounts)</t>
  </si>
  <si>
    <t>(General provisions associated with off-balance sheet exposures deducted in determining Tier 1 capital)</t>
  </si>
  <si>
    <t>Off-balance sheet exposures</t>
  </si>
  <si>
    <t>Excluded exposures</t>
  </si>
  <si>
    <t>EU-22a</t>
  </si>
  <si>
    <t>(Exposures excluded from the leverage ratio total exposure measure in accordance with point (c ) of Article 429a(1) CRR)</t>
  </si>
  <si>
    <t>EU-22b</t>
  </si>
  <si>
    <t>(Exposures exempted in accordance with point (j) of Article 429a (1) CRR (on and off balance sheet))</t>
  </si>
  <si>
    <t>EU-22c</t>
  </si>
  <si>
    <t>(Excluded exposures of public development banks - Public sector investments)</t>
  </si>
  <si>
    <t>EU-22d</t>
  </si>
  <si>
    <t>(Excluded promotional loans of public development banks: - Promotional loans granted by a public development credit institution
- Promotional loans granted by an entity directly set up by the central government, regional governments or local authorities of a Member State
- Promotional loans granted by an entity set up by the central government, regional governments or local authorities of a Member State through an intermediate credit institution)</t>
  </si>
  <si>
    <t>EU-22e</t>
  </si>
  <si>
    <t>(Excluded passing-through promotional loan exposures by non-public development banks (or units):
- Promotional loans granted by a public development credit institution
- Promotional loans granted by an entity directly set up by the central government, regional governments or local authorities of a Member State
 - Promotional loans granted by an entity set up by the central government, regional governments or local authorities of a Member State through an intermediate credit institution)</t>
  </si>
  <si>
    <t>EU-22f</t>
  </si>
  <si>
    <t xml:space="preserve">(Excluded guaranteed parts of exposures arising from export credits) </t>
  </si>
  <si>
    <t>EU-22g</t>
  </si>
  <si>
    <t>(Excluded excess collateral deposited at triparty agents)</t>
  </si>
  <si>
    <t>EU-22h</t>
  </si>
  <si>
    <t>(Excluded CSD related services of CSD/institutions in accordance with point (o) of Article 429a(1) CRR)</t>
  </si>
  <si>
    <t>EU-22i</t>
  </si>
  <si>
    <t>(Excluded CSD related services of designated institutions in accordance with point (p) of Article 429a(1) CRR)</t>
  </si>
  <si>
    <t>EU-22j</t>
  </si>
  <si>
    <t>(Reduction of the exposure value of pre-financing or intermediate loans)</t>
  </si>
  <si>
    <t>EU-22k</t>
  </si>
  <si>
    <t>(Total exempted exposures)</t>
  </si>
  <si>
    <t>Capital and total exposure measure</t>
  </si>
  <si>
    <t>Tier 1 Capital</t>
  </si>
  <si>
    <t>Leverage Ratio</t>
  </si>
  <si>
    <t>EU-25</t>
  </si>
  <si>
    <t>Leverage ratio (without the adjustment due to excluded exposures of public development banks - Public sector investments) (%)</t>
  </si>
  <si>
    <t>25a</t>
  </si>
  <si>
    <t>Leverage ratio (excluding the impact of any applicable temporary exemption of central bank reserves)</t>
  </si>
  <si>
    <t>Regulatory minimum leverage ratio requirement (%)</t>
  </si>
  <si>
    <t>Required leverage buffer (%)</t>
  </si>
  <si>
    <t>Choice on transitional arrangements and relevant exposures</t>
  </si>
  <si>
    <t>Choice on transitional arrangements for the definition of the capital measure</t>
  </si>
  <si>
    <t>Leverage ratio common disclosure</t>
  </si>
  <si>
    <t>EU LR2 - Leverage ratio common disclosure</t>
  </si>
  <si>
    <t xml:space="preserve">Of which secured by collateral </t>
  </si>
  <si>
    <t>Of which secured by financial guarantees</t>
  </si>
  <si>
    <t>Of which secured by credit derivatives</t>
  </si>
  <si>
    <t>SEK m</t>
  </si>
  <si>
    <t>EU CCyB2 - Amount of institution-specific countercyclical capital buffer</t>
  </si>
  <si>
    <t>EU CCyB1 - Geographical distribution of credit exposures relevant for the calculation of the countercyclical buffer</t>
  </si>
  <si>
    <t>EU CCyB1</t>
  </si>
  <si>
    <t>EU CCyB2</t>
  </si>
  <si>
    <t>Cash and balances with central banks</t>
  </si>
  <si>
    <t>Treasury bills and other eligible bills</t>
  </si>
  <si>
    <t>Loans to credit institutions</t>
  </si>
  <si>
    <t>Loans to the public</t>
  </si>
  <si>
    <t>Bonds and other interest-bearing securities</t>
  </si>
  <si>
    <t>Shares and participations</t>
  </si>
  <si>
    <t>Derivatives</t>
  </si>
  <si>
    <t>Fair value changes of interest-rate-risk hedged items in the portfolio hedge</t>
  </si>
  <si>
    <t>Intangible assets - Software</t>
  </si>
  <si>
    <t>Intangible assets - Other</t>
  </si>
  <si>
    <t>Property and equipment</t>
  </si>
  <si>
    <t>Deferred tax assets</t>
  </si>
  <si>
    <t>Other assets</t>
  </si>
  <si>
    <t>Prepaid expenses and accrued income</t>
  </si>
  <si>
    <t>a1</t>
  </si>
  <si>
    <t>a2</t>
  </si>
  <si>
    <t>a3</t>
  </si>
  <si>
    <t>a4</t>
  </si>
  <si>
    <t>a5</t>
  </si>
  <si>
    <t>a6</t>
  </si>
  <si>
    <t>a7</t>
  </si>
  <si>
    <t>a8</t>
  </si>
  <si>
    <t>a11</t>
  </si>
  <si>
    <t>a12</t>
  </si>
  <si>
    <t>a13</t>
  </si>
  <si>
    <t>Due to credit institutions</t>
  </si>
  <si>
    <t>Deposits and borrowing from the public</t>
  </si>
  <si>
    <t>Debt securities in issue</t>
  </si>
  <si>
    <t>Deferred tax liabilities</t>
  </si>
  <si>
    <t>Other liabilities</t>
  </si>
  <si>
    <t>Accrued expenses and deferred income</t>
  </si>
  <si>
    <t>Provisions</t>
  </si>
  <si>
    <t>Subordinated liabilities</t>
  </si>
  <si>
    <t>Share capital</t>
  </si>
  <si>
    <t>Other capital contributed</t>
  </si>
  <si>
    <t>Fair value reserve - Cashflow hedges</t>
  </si>
  <si>
    <t>Reserves</t>
  </si>
  <si>
    <t>Additional Tier 1 instruments</t>
  </si>
  <si>
    <t>Retained earnings</t>
  </si>
  <si>
    <t>b1</t>
  </si>
  <si>
    <t>b2</t>
  </si>
  <si>
    <t>b3</t>
  </si>
  <si>
    <t>b4</t>
  </si>
  <si>
    <t>b5</t>
  </si>
  <si>
    <t>b6</t>
  </si>
  <si>
    <t>b7</t>
  </si>
  <si>
    <t>b8</t>
  </si>
  <si>
    <t>b9</t>
  </si>
  <si>
    <t>c1</t>
  </si>
  <si>
    <t>c2</t>
  </si>
  <si>
    <t>c3</t>
  </si>
  <si>
    <t>c4</t>
  </si>
  <si>
    <t>c5</t>
  </si>
  <si>
    <t>c7</t>
  </si>
  <si>
    <t>Balance sheet as in published financial statements &amp; under regulatory scope of consolidation</t>
  </si>
  <si>
    <t>Disclosure according to point (a) and (b) of Article 448(1) in EU Regulation No 575/2013</t>
  </si>
  <si>
    <t>Total Assets and Shareholders Equity</t>
  </si>
  <si>
    <t>Amounts</t>
  </si>
  <si>
    <t>Disclosure according to points (f), (g), (k) and (m) of Article 439 in EU Regulation No 575/2013</t>
  </si>
  <si>
    <t>Disclosure according to points (a), (b) and (c) of Article 451(1) and Article 451(2) in EU Regulation No 575/2013</t>
  </si>
  <si>
    <t>Amounts below the thresholds for deduction (subject to 250% risk weight) (For information)</t>
  </si>
  <si>
    <t>Quarter ending on</t>
  </si>
  <si>
    <t>Retail - Other non-SME</t>
  </si>
  <si>
    <t>Retail - Other SME</t>
  </si>
  <si>
    <t xml:space="preserve">Risk and Capital Management Report in accordance with Part Eight of the Regulation (EU) No 575/2013 (Capital Requirements Regulation or CRR) based on consolidated situation.
</t>
  </si>
  <si>
    <t>Total unweighted value (12 month average)</t>
  </si>
  <si>
    <t>Total weighted value (12 month average)</t>
  </si>
  <si>
    <t>LCR is affected when larger bond issues approach maturity. Initially through a cash build up and then related to the cash outflow caused by the maturity.</t>
  </si>
  <si>
    <t>Funding is concentrated towards covered bonds and deposits.</t>
  </si>
  <si>
    <t>The liquidity buffer mainly consists of Swedish government risk, Swedish and to some extent Nordic covered bonds, Swedish municipality risk and some European SSA bonds.</t>
  </si>
  <si>
    <t>LCR has remained on a high level due to the high quality composition and size of the liquidity buffer in relation to the relevant cash outflows. One key factor explaining the relatively stable level over time is the limited use of short term funding.</t>
  </si>
  <si>
    <t>Derivative exposures have limited effect on LCR.</t>
  </si>
  <si>
    <t>Cash outflows as well as liquidity buffer is concentrated to SEK.</t>
  </si>
  <si>
    <t>None.</t>
  </si>
  <si>
    <t>Disclosure according to point (g) of Article 452 in EU Regulation No 575/2013</t>
  </si>
  <si>
    <t>10(a)</t>
  </si>
  <si>
    <t>10(b)</t>
  </si>
  <si>
    <t>Subordinated liabilities Own Funds</t>
  </si>
  <si>
    <t>b10(a)</t>
  </si>
  <si>
    <t>b10(b)</t>
  </si>
  <si>
    <t>c6(a)</t>
  </si>
  <si>
    <t>c6(b)</t>
  </si>
  <si>
    <t>6(a)</t>
  </si>
  <si>
    <t>6(b)</t>
  </si>
  <si>
    <t>Retained earnings - Profit for the period</t>
  </si>
  <si>
    <t>c7-c5*</t>
  </si>
  <si>
    <t>* Equals the amount reported in EU CC2 reduced by the expected dividend.</t>
  </si>
  <si>
    <t>Not disclosed, below threshold</t>
  </si>
  <si>
    <t>EU CCR1 - Analysis of CCR exposure by approach, excluding exposures to central counterparties</t>
  </si>
  <si>
    <t>EU CR5 - Standardised approach, excluding counterparty credit exposures</t>
  </si>
  <si>
    <t>EU CR4 - Standardised approach - Credit risk exposure and CRM effects, excluding counterparty credit exposures</t>
  </si>
  <si>
    <t>EU CR7 - IRB approach – Effect on the RWEAs of credit derivatives used as CRM techniques, excluding counterparty credit exposures</t>
  </si>
  <si>
    <t>Retail - Secured by immovable property SME</t>
  </si>
  <si>
    <t>Retail - Secured by immovable property non-SME</t>
  </si>
  <si>
    <t>F-IRB</t>
  </si>
  <si>
    <t xml:space="preserve">Total </t>
  </si>
  <si>
    <t>https://www.lansforsakringar.se/stockholm/privat/om-oss/finansiellt/lansforsakringar-bank-ab/</t>
  </si>
  <si>
    <t>Denmark</t>
  </si>
  <si>
    <t>Norway</t>
  </si>
  <si>
    <t>Sweden</t>
  </si>
  <si>
    <t>EU CQ5 - Credit quality of loans and advances to non-financial corporations by industry</t>
  </si>
  <si>
    <t>EU INS1</t>
  </si>
  <si>
    <t>EU INS2</t>
  </si>
  <si>
    <t>Insurance participations</t>
  </si>
  <si>
    <t>Financial conglomerates information on own funds and capital adequacy ratio</t>
  </si>
  <si>
    <t>Yearly</t>
  </si>
  <si>
    <t xml:space="preserve">Legal basis </t>
  </si>
  <si>
    <t>Free format text boxes for disclosure on qualitative items</t>
  </si>
  <si>
    <t>Disclosure according to points (a) and (c) of Article 438 in EU Regulation No 575/2013</t>
  </si>
  <si>
    <t>Legal basis</t>
  </si>
  <si>
    <t xml:space="preserve">(b) </t>
  </si>
  <si>
    <t xml:space="preserve">(c) </t>
  </si>
  <si>
    <t>EU OVA - Institution risk management approach</t>
  </si>
  <si>
    <t>Disclosure according to Article 435(1) in EU Regulation No 575/2013</t>
  </si>
  <si>
    <t>Disclosure according to Article 435(2) in EU Regulation No 575/2013</t>
  </si>
  <si>
    <t>EU OVB - Disclosure on governance arrangements</t>
  </si>
  <si>
    <t>EU OVC - ICAAP information</t>
  </si>
  <si>
    <t>Breakdown by asset clases according to the balance sheet in the published financial statements</t>
  </si>
  <si>
    <t>Not subject to own funds requirements or subject to deduction from own funds</t>
  </si>
  <si>
    <t>Subject to the market risk framework</t>
  </si>
  <si>
    <t>Subject to the securitisation framework</t>
  </si>
  <si>
    <t>Subject to the CCR framework</t>
  </si>
  <si>
    <t>Subject to credit risk framework</t>
  </si>
  <si>
    <t>Carrying values as reported in published financial statements</t>
  </si>
  <si>
    <t>Carrying values of items:</t>
  </si>
  <si>
    <t>EU LI1 - Differences between accounting and regulatory scopes of consolidation and mapping of financial statement categories with regulatory risk categories</t>
  </si>
  <si>
    <t>Disclosure according to point (c) of Article 436 in EU Regulation No 575/2013</t>
  </si>
  <si>
    <t>Exposure amounts considered for regulatory purposes</t>
  </si>
  <si>
    <t>Differences due to consideration of provisions</t>
  </si>
  <si>
    <t>Market risk framework</t>
  </si>
  <si>
    <t xml:space="preserve">CCR framework </t>
  </si>
  <si>
    <t xml:space="preserve">Securitisation framework </t>
  </si>
  <si>
    <t>Credit risk framework</t>
  </si>
  <si>
    <t xml:space="preserve">Items subject to </t>
  </si>
  <si>
    <t xml:space="preserve">Template EU LI2 - Main sources of differences between regulatory exposure amounts and carrying values in financial statements </t>
  </si>
  <si>
    <t>Deducted</t>
  </si>
  <si>
    <t>Neither consolidated nor deducted</t>
  </si>
  <si>
    <t>Equity method</t>
  </si>
  <si>
    <t>Proportional consolidation</t>
  </si>
  <si>
    <t>Full consolidation</t>
  </si>
  <si>
    <t>Description of the entity</t>
  </si>
  <si>
    <t>Method of regulatory consolidation</t>
  </si>
  <si>
    <t>Method of accounting consolidation</t>
  </si>
  <si>
    <t>Name of the entity</t>
  </si>
  <si>
    <t xml:space="preserve">Template EU LI3 - Outline of the differences in the scopes of consolidation (entity by entity) </t>
  </si>
  <si>
    <t>Disclosure according to point (b) of Article 436 in EU Regulation No 575/2013</t>
  </si>
  <si>
    <t>Total Additional Valuation Adjustments (AVAs)</t>
  </si>
  <si>
    <t>Set not applicable in the EU</t>
  </si>
  <si>
    <t>Future administrative costs</t>
  </si>
  <si>
    <t>Operational risk</t>
  </si>
  <si>
    <t>Model risk</t>
  </si>
  <si>
    <t>Early termination</t>
  </si>
  <si>
    <t>Concentrated positions</t>
  </si>
  <si>
    <t>Close-out cost</t>
  </si>
  <si>
    <t>Market price uncertainty</t>
  </si>
  <si>
    <t>Of which: Total core approach in the banking book</t>
  </si>
  <si>
    <t>Of which: Total core approach in the trading book</t>
  </si>
  <si>
    <t>Investment and funding costs AVA</t>
  </si>
  <si>
    <t>Unearned credit spreads AVA</t>
  </si>
  <si>
    <t>Commodities</t>
  </si>
  <si>
    <t>Credit</t>
  </si>
  <si>
    <t>Foreign exchange</t>
  </si>
  <si>
    <t>Interest Rates</t>
  </si>
  <si>
    <t>Category level AVA</t>
  </si>
  <si>
    <t>Total category level post-diversification</t>
  </si>
  <si>
    <t>Category level AVA - Valuation uncertainty</t>
  </si>
  <si>
    <t>Risk category</t>
  </si>
  <si>
    <t>EU e2</t>
  </si>
  <si>
    <t>EU e1</t>
  </si>
  <si>
    <t>Template EU PV1: Prudent valuation adjustments (PVA)</t>
  </si>
  <si>
    <t>Disclosure according to point (e) of Article 436 in EU Regulation No 575/2013</t>
  </si>
  <si>
    <t>EU LIA - Explanations of differences between accounting and regulatory exposure amounts</t>
  </si>
  <si>
    <t>EU LIB - Other qualitative information on the scope of application</t>
  </si>
  <si>
    <t>Disclosure according to points (b) and (d) of Article 436 in EU Regulation No 575/2013</t>
  </si>
  <si>
    <t>Disclosure according to points (f), (g) and (h) of Article 436 in EU Regulation No 575/2013</t>
  </si>
  <si>
    <t>Link to the full term and conditions of the intrument (signposting)</t>
  </si>
  <si>
    <t>37a</t>
  </si>
  <si>
    <t>If yes, specify non-compliant features</t>
  </si>
  <si>
    <t>Non-compliant transitioned features</t>
  </si>
  <si>
    <t>Position in subordination hierarchy in liquidation (specify instrument type immediately senior to instrument)</t>
  </si>
  <si>
    <t>Ranking of the instrument in normal insolvency proceedings</t>
  </si>
  <si>
    <t>EU-34b</t>
  </si>
  <si>
    <t>Type of subordination (only for eligible liabilities)</t>
  </si>
  <si>
    <t>34a </t>
  </si>
  <si>
    <t>If temporary write-down, description of write-up mechanism</t>
  </si>
  <si>
    <t>If write-down, permanent or temporary</t>
  </si>
  <si>
    <t>If write-down, full or partial</t>
  </si>
  <si>
    <t>If write-down, write-down trigger(s)</t>
  </si>
  <si>
    <t>Write-down features</t>
  </si>
  <si>
    <t>If convertible, specify issuer of instrument it converts into</t>
  </si>
  <si>
    <t>If convertible, specify instrument type convertible into</t>
  </si>
  <si>
    <t>If convertible, mandatory or optional conversion</t>
  </si>
  <si>
    <t>If convertible, conversion rate</t>
  </si>
  <si>
    <t>If convertible, fully or partially</t>
  </si>
  <si>
    <t>If convertible, conversion trigger(s)</t>
  </si>
  <si>
    <t>Convertible or non-convertible</t>
  </si>
  <si>
    <t>Noncumulative or cumulative</t>
  </si>
  <si>
    <t>Existence of step up or other incentive to redeem</t>
  </si>
  <si>
    <t>Fully discretionary, partially discretionary or mandatory (in terms of amount)</t>
  </si>
  <si>
    <t>Fully discretionary, partially discretionary or mandatory (in terms of timing)</t>
  </si>
  <si>
    <t xml:space="preserve">Existence of a dividend stopper </t>
  </si>
  <si>
    <t xml:space="preserve">Coupon rate and any related index </t>
  </si>
  <si>
    <t xml:space="preserve">Fixed or floating dividend/coupon </t>
  </si>
  <si>
    <t>Coupons / dividends</t>
  </si>
  <si>
    <t>Subsequent call dates, if applicable</t>
  </si>
  <si>
    <t xml:space="preserve">Optional call date, contingent call dates and redemption amount </t>
  </si>
  <si>
    <t>Issuer call subject to prior supervisory approval</t>
  </si>
  <si>
    <t xml:space="preserve">Original maturity date </t>
  </si>
  <si>
    <t>Perpetual or dated</t>
  </si>
  <si>
    <t>Original date of issuance</t>
  </si>
  <si>
    <t>Accounting classification</t>
  </si>
  <si>
    <t>Redemption price</t>
  </si>
  <si>
    <t>Issue price</t>
  </si>
  <si>
    <t xml:space="preserve">Nominal amount of instrument </t>
  </si>
  <si>
    <t>Amount recognised in regulatory capital or eligible liabilities  (Currency in million, as of most recent reporting date)</t>
  </si>
  <si>
    <t>Instrument type (types to be specified by each jurisdiction)</t>
  </si>
  <si>
    <t>Eligible at solo/(sub-)consolidated/ solo&amp;(sub-)consolidated</t>
  </si>
  <si>
    <t xml:space="preserve">     Post-transitional CRR rules</t>
  </si>
  <si>
    <t xml:space="preserve">    Current treatment taking into account, where applicable, transitional CRR rules</t>
  </si>
  <si>
    <t>Regulatory treatment</t>
  </si>
  <si>
    <t>Contractual recognition of write down and conversion powers of resolution authorities</t>
  </si>
  <si>
    <t>3a </t>
  </si>
  <si>
    <t>Governing law(s) of the instrument</t>
  </si>
  <si>
    <t>Public or private placement</t>
  </si>
  <si>
    <t>Unique identifier (eg CUSIP, ISIN or Bloomberg identifier for private placement)</t>
  </si>
  <si>
    <t>Issuer</t>
  </si>
  <si>
    <t>EU CCA: Main features of regulatory own funds instruments and eligible liabilities instruments</t>
  </si>
  <si>
    <t>Disclosure according to points (b) och (c) of Article 437 in EU Regulation No 575/2013</t>
  </si>
  <si>
    <t>ICAAP information</t>
  </si>
  <si>
    <t>Institution risk management approach</t>
  </si>
  <si>
    <t>Disclosure on governance arrangements</t>
  </si>
  <si>
    <t>Differences between accounting and regulatory scopes of consolidation and mapping of financial statement categories with regulatory risk categories</t>
  </si>
  <si>
    <t xml:space="preserve">Main sources of differences between regulatory exposure amounts and carrying values in financial statements </t>
  </si>
  <si>
    <t>EU LI1</t>
  </si>
  <si>
    <t>EU LI2</t>
  </si>
  <si>
    <t>EU LI3</t>
  </si>
  <si>
    <t>EU LIA</t>
  </si>
  <si>
    <t>EU LIB</t>
  </si>
  <si>
    <t xml:space="preserve">Outline of the differences in the scopes of consolidation (entity by entity) </t>
  </si>
  <si>
    <t>Explanations of differences between accounting and regulatory exposure amounts</t>
  </si>
  <si>
    <t>Other qualitative information on the scope of application</t>
  </si>
  <si>
    <t>EU PV1</t>
  </si>
  <si>
    <t>Prudent valuation adjustments (PVA)</t>
  </si>
  <si>
    <t>EU CCA</t>
  </si>
  <si>
    <t>Main features of regulatory own funds instruments and eligible liabilities instruments</t>
  </si>
  <si>
    <t>Description of the factors that had an impact on the leverage Ratio during the period to which the disclosed leverage Ratio refers</t>
  </si>
  <si>
    <t>Description of the processes used to manage the risk of excessive leverage</t>
  </si>
  <si>
    <t>EU LRA - Free format text boxes for disclosure on qualitative items</t>
  </si>
  <si>
    <t>EU LRA</t>
  </si>
  <si>
    <t>Disclosure according to points (d) and (e) of Article 451(1) in EU Regulation No 575/2013</t>
  </si>
  <si>
    <t>EU LIQA</t>
  </si>
  <si>
    <t xml:space="preserve">Strategies and processes in the management of the liquidity risk, including policies on diversification in the sources and tenor of planned funding, </t>
  </si>
  <si>
    <t>Structure and organisation of the liquidity risk management function (authority, statute, other arrangements).</t>
  </si>
  <si>
    <t>A description of the degree of centralisation of liquidity management and interaction between the group’s units</t>
  </si>
  <si>
    <t>Scope and nature of liquidity risk reporting and measurement systems.</t>
  </si>
  <si>
    <t>Policies for hedging and mitigating the liquidity risk and strategies and processes for monitoring the continuing effectiveness of hedges and mitigants.</t>
  </si>
  <si>
    <t>An outline of the bank`s contingency funding plans.</t>
  </si>
  <si>
    <t>An explanation of how stress testing is used.</t>
  </si>
  <si>
    <t>(h)</t>
  </si>
  <si>
    <t>A declaration approved by the management body on the adequacy of liquidity risk management arrangements of the institution providing assurance that the liquidity risk management systems put in place are adequate with regard to the institution’s profile and strategy.</t>
  </si>
  <si>
    <t>(i)</t>
  </si>
  <si>
    <t>A concise liquidity risk statement approved by the management body succinctly describing the institution’s overall liquidity risk profile associated with the business strategy. This statement shall include key ratios and figures (other than those already covered in the EU LIQ1 template under this ITS ) providing external stakeholders with a comprehensive view of the institution’s management of liquidity risk, including how the liquidity risk profile of the institution interacts with the risk tolerance set by the management body.
These ratios may include:</t>
  </si>
  <si>
    <t>·         Concentration limits on collateral pools and sources of funding (both products and counterparties)</t>
  </si>
  <si>
    <t>·         Customised measurement tools or metrics that assess the structure of the bank’s balance sheet or that project cash flows and future liquidity positions, taking into account off-balance sheet risks which are specific to that bank</t>
  </si>
  <si>
    <t>·         Liquidity exposures and funding needs at the level of individual legal entities, foreign branches and subsidiaries, taking into account legal, regulatory and operational limitations on the transferability of liquidity</t>
  </si>
  <si>
    <t>·         Balance sheet and off-balance sheet items broken down into maturity buckets and the resultant liquidity gaps</t>
  </si>
  <si>
    <t xml:space="preserve">EU LIQA - Liquidity risk management </t>
  </si>
  <si>
    <t>Disclosure according to Article 435(1) and 451a(4) in EU Regulation No 575/2013</t>
  </si>
  <si>
    <t xml:space="preserve">Liquidity risk management </t>
  </si>
  <si>
    <t>In the concise risk statement in accordance with point (f) of Article 435(1) CRR, how the business model translates into the components of the institution’s credit risk profile.</t>
  </si>
  <si>
    <t>When discussing their strategies and processes to manage credit risk and the policies for hedging and mitigating that risk in accordance with points (a) and (d) of Article 435(1) CRR, the criteria and approach used for defining the credit risk management policy and for setting credit risk limits.</t>
  </si>
  <si>
    <t>When informing on the structure and organisation of the risk management function in accordance with point (b) of Article 435(1) CRR, the structure and organisation of the credit risk management and control function.</t>
  </si>
  <si>
    <t>When informing on the authority, status and other arrangements for the risk management function in accordance with point (b) of Article 435(1) CRR, the relationships between credit risk management, risk control, compliance and internal audit functions.</t>
  </si>
  <si>
    <t>The scope and definitions of ‘past-due’ and ‘impaired’ exposures used for accounting purposes and the differences, if any, between the definitions of past due and default for accounting and regulatory purposes as specified by the EBA Guidelines  on the application of the definition of default in accordance with Article 178 CRR.</t>
  </si>
  <si>
    <t>The extent of past-due exposures (more than 90 days) that are not considered to be impaired and the reasons for this.</t>
  </si>
  <si>
    <t>Description of methods used for determining general and specific credit risk adjustments.</t>
  </si>
  <si>
    <t>The institution’s own definition of a restructured exposure used for the implementation of point (d) of Article 178(3) CRR specified by the EBA Guidelines  on defaultin accordance with Article 178 CRR when different from the definition of forborne exposure defined in Annex V to Commission Implementing Regulation (EU) 680/2014.</t>
  </si>
  <si>
    <t>EU CRA: General qualitative information about credit risk</t>
  </si>
  <si>
    <t>EU CRB: Additional disclosure related to the credit quality of assets</t>
  </si>
  <si>
    <t>EU CRA</t>
  </si>
  <si>
    <t>EU CRB</t>
  </si>
  <si>
    <t>General qualitative information about credit risk</t>
  </si>
  <si>
    <t>Additional disclosure related to the credit quality of assets</t>
  </si>
  <si>
    <t>EU CRC</t>
  </si>
  <si>
    <t>Disclosure according to points (a), (b), (d) and (f) of Article 435(1) in EU Regulation No 575/2013</t>
  </si>
  <si>
    <r>
      <t>(c)</t>
    </r>
    <r>
      <rPr>
        <b/>
        <sz val="12"/>
        <color theme="4"/>
        <rFont val="Calibri"/>
        <family val="2"/>
      </rPr>
      <t xml:space="preserve">
</t>
    </r>
  </si>
  <si>
    <t>EU CRC – Qualitative disclosure requirements related to CRM techniques</t>
  </si>
  <si>
    <t>Disclosure according to points (a) to (e) of Article 453 in EU Regulation No 575/2013</t>
  </si>
  <si>
    <t>Qualitative disclosure requirements related to CRM techniques</t>
  </si>
  <si>
    <t>(c )</t>
  </si>
  <si>
    <t>Disclosure according to points (a) to (d) of Article 444 in EU Regulation No 575/2013</t>
  </si>
  <si>
    <t>EU CRD</t>
  </si>
  <si>
    <t>Qualitative disclosure requirements related to standardised approach</t>
  </si>
  <si>
    <t>EU SECA</t>
  </si>
  <si>
    <t>EU MRA</t>
  </si>
  <si>
    <t>EU MRB</t>
  </si>
  <si>
    <t>EU CR6-A</t>
  </si>
  <si>
    <t>Of which number of
obligors which defaulted in the year</t>
  </si>
  <si>
    <t>Average
historical
annual
default rate (%)</t>
  </si>
  <si>
    <t>Average PD (%)</t>
  </si>
  <si>
    <t>Observed average default rate (%)</t>
  </si>
  <si>
    <t>Number of obligors in the end of previous year</t>
  </si>
  <si>
    <t>Exposure class</t>
  </si>
  <si>
    <t>Exposures weighted average PD (%)</t>
  </si>
  <si>
    <t>Number of obligors at the end of previous year</t>
  </si>
  <si>
    <t>EU CRE – Qualitative disclosure requirements related to IRB approach</t>
  </si>
  <si>
    <t>Disclosure according to points (a) to (f) of Article 452  in EU Regulation No 575/2013</t>
  </si>
  <si>
    <t>Exposure value as defined in Article 166 CRR for exposrues subject to IRB approach</t>
  </si>
  <si>
    <t>Total exposure value for exposures subject to the Standardised approach and to the IRB approach</t>
  </si>
  <si>
    <t>Percentage of total exposure value subject to the permanent partial use of the SA (%)</t>
  </si>
  <si>
    <t>Percentage of total exposure value subject to IRB Approach (%)</t>
  </si>
  <si>
    <t xml:space="preserve">Of which Regional governments or local authorities </t>
  </si>
  <si>
    <t xml:space="preserve">Of which Public sector entities </t>
  </si>
  <si>
    <t>Of which Corporates - Specialised lending, excluding slotting approach</t>
  </si>
  <si>
    <t>Of which Corporates - Specialised lending under slotting approach</t>
  </si>
  <si>
    <t>of which Retail – Secured by real estate SMEs</t>
  </si>
  <si>
    <t>of which Retail – Secured by real estate non-SMEs</t>
  </si>
  <si>
    <t>of which Retail – Other SMEs</t>
  </si>
  <si>
    <t>of which Retail – Other non-SMEs</t>
  </si>
  <si>
    <t>Other non-credit obligation assets</t>
  </si>
  <si>
    <t>EU CR6-A – Scope of the use of IRB and SA approaches</t>
  </si>
  <si>
    <t>Disclosure according to point (b) of Article 452  in EU Regulation No 575/2013</t>
  </si>
  <si>
    <t>Qualitative disclosure requirements related to IRB approach</t>
  </si>
  <si>
    <t>Scope of the use of IRB and SA approaches</t>
  </si>
  <si>
    <t>EU CR 9 - IRB approach – Back-testing of PD per exposure class (fixed PD scale)</t>
  </si>
  <si>
    <t>IRB approach – Back-testing of PD per exposure class (only for PD estimates according to point (f) of Article 180(1) CRR)</t>
  </si>
  <si>
    <t>1,2</t>
  </si>
  <si>
    <t>1,1</t>
  </si>
  <si>
    <t>Disclosure according to point (h) of Article 452 in EU Regulation No 575/2013</t>
  </si>
  <si>
    <t>EU CQ3</t>
  </si>
  <si>
    <t>Past due &gt; 7 years</t>
  </si>
  <si>
    <t>Past due &gt; 5 years ≤ 7 years</t>
  </si>
  <si>
    <t>Past due &gt; 2 years ≤ 5 years</t>
  </si>
  <si>
    <t>Past due &gt; 1 year ≤ 2 years</t>
  </si>
  <si>
    <t>Past due &gt; 180 days ≤ 1 year</t>
  </si>
  <si>
    <t>Past due &gt; 90 days ≤ 180 days</t>
  </si>
  <si>
    <t>Unlikely to pay that are not past due or are past due ≤ 90 days</t>
  </si>
  <si>
    <t>Past due &gt; 30 days ≤ 90 days</t>
  </si>
  <si>
    <t>Not past due or past due ≤ 30 days</t>
  </si>
  <si>
    <t>EU CQ3: Credit quality of performing and non-performing exposures by past due days</t>
  </si>
  <si>
    <t>Disclosure according to point (d) of Article 442 in EU Regulation No 575/2013</t>
  </si>
  <si>
    <t>EU CCRA – Qualitative disclosure related to CCR</t>
  </si>
  <si>
    <t>Disclosure according to points (a) to (d) of Article 439 in EU Regulation No 575/2013</t>
  </si>
  <si>
    <t>Qualitative disclosure related to CCR</t>
  </si>
  <si>
    <t xml:space="preserve">Qualitative disclosure requirements related to securitisation exposures </t>
  </si>
  <si>
    <t>Qualitative disclosure requirements related to market risk</t>
  </si>
  <si>
    <t>Qualitative disclosure requirements for institutions using the internal Market Risk Models</t>
  </si>
  <si>
    <t>Banking activities subject to advanced measurement approaches AMA</t>
  </si>
  <si>
    <t>Subject to ASA:</t>
  </si>
  <si>
    <t>Subject to TSA:</t>
  </si>
  <si>
    <t>Banking activities subject to standardised (TSA) / alternative standardised (ASA) approaches</t>
  </si>
  <si>
    <t>Banking activities subject to basic indicator approach (BIA)</t>
  </si>
  <si>
    <t>Last year</t>
  </si>
  <si>
    <t>Year-2</t>
  </si>
  <si>
    <t>Year-3</t>
  </si>
  <si>
    <t>Own funds requirements</t>
  </si>
  <si>
    <t>Relevant indicator</t>
  </si>
  <si>
    <t>Banking activities</t>
  </si>
  <si>
    <t>EU OR1 - Operational risk own funds requirements and risk-weighted exposure amounts</t>
  </si>
  <si>
    <t>Disclosure according to Articles 446 and 454  in EU Regulation No 575/2013</t>
  </si>
  <si>
    <t>Any other risk management objectives and relevant policies related to CCR</t>
  </si>
  <si>
    <t>EU ORA - Qualitative information on operational risk</t>
  </si>
  <si>
    <t>Disclosure according to Articles 435(1), 446 and 454 in EU Regulation No 575/2013</t>
  </si>
  <si>
    <t>Qualitative information on operational risk</t>
  </si>
  <si>
    <t>Operational risk own funds requirements and risk-weighted exposure amounts</t>
  </si>
  <si>
    <t>Carrying amount of selected financial liabilities</t>
  </si>
  <si>
    <t>Assets, collateral received and own debt securities issued other than covered bonds and securitisations encumbered</t>
  </si>
  <si>
    <t>Matching liabilities, contingent liabilities or securities lent</t>
  </si>
  <si>
    <t>TOTAL ASSETS, COLLATERAL RECEIVED AND OWN DEBT SECURITIES ISSUED</t>
  </si>
  <si>
    <t>250</t>
  </si>
  <si>
    <t>Own covered bonds and asset-backed securities issued and not yet pledged</t>
  </si>
  <si>
    <t>241</t>
  </si>
  <si>
    <t>Own debt securities issued other than own covered bonds or asset-backed securities</t>
  </si>
  <si>
    <t>240</t>
  </si>
  <si>
    <t>Other collateral received</t>
  </si>
  <si>
    <t>230</t>
  </si>
  <si>
    <t>Loans and advances other than loans on demand</t>
  </si>
  <si>
    <t>of  which: issued by non-financial corporations</t>
  </si>
  <si>
    <t>of  which: issued by financial corporations</t>
  </si>
  <si>
    <t>of  which: issued by general governments</t>
  </si>
  <si>
    <t>of  which: securitisations</t>
  </si>
  <si>
    <t>of  which: covered bonds</t>
  </si>
  <si>
    <t>Equity instruments</t>
  </si>
  <si>
    <t>Loans on demand</t>
  </si>
  <si>
    <t>Collateral received by the reporting institution</t>
  </si>
  <si>
    <t>of which EHQLA and HQLA</t>
  </si>
  <si>
    <t>of which notionally elligible EHQLA and HQLA</t>
  </si>
  <si>
    <t>Fair value of collateral received or own debt securities issued available for encumbrance</t>
  </si>
  <si>
    <t>Fair value of encumbered collateral received or own debt securities issued</t>
  </si>
  <si>
    <t>Unencumbered</t>
  </si>
  <si>
    <t>Assets of the reporting institution</t>
  </si>
  <si>
    <t>Fair value of unencumbered assets</t>
  </si>
  <si>
    <t>Carrying amount of unencumbered assets</t>
  </si>
  <si>
    <t>Fair value of encumbered assets</t>
  </si>
  <si>
    <t>Carrying amount of encumbered assets</t>
  </si>
  <si>
    <t>Information relating to the bodies that oversee remuneration. Disclosures shall include:</t>
  </si>
  <si>
    <t>•</t>
  </si>
  <si>
    <t>Name, composition and mandate of the main body (management body or remuneration committee as applicable) overseeing the remuneration policy and the number of meetings held by that main body during the financial year.</t>
  </si>
  <si>
    <t>External consultants whose advice has been sought, the body by which they were commissioned, and in which areas of the remuneration framework.</t>
  </si>
  <si>
    <t>A description of the scope of the institution’s remuneration policy (eg by regions, business lines), including the extent to which it is applicable to subsidiaries and branches located in third countries.</t>
  </si>
  <si>
    <t>A description of the staff or categories of staff whose professional activities have a material impact on institutions' risk profile.</t>
  </si>
  <si>
    <t>Information relating to the design and structure of the remuneration system for identified staff. Disclosures shall include:</t>
  </si>
  <si>
    <t>An overview of the key features and objectives of remuneration policy, and information about the decision-making process used for determining the remuneration policy and the role of the relevant stakeholders.</t>
  </si>
  <si>
    <t>Information on the criteria used for performance measurement and ex ante and ex post risk adjustment.</t>
  </si>
  <si>
    <t>Whether the management body or the remuneration committee where established reviewed the institution’s remuneration policy during the past year, and if so, an overview of any changes that were made, the reasons for those changes and their impact on remuneration.</t>
  </si>
  <si>
    <t>Information of how the institution ensures that staff in internal control functions are remunerated independently of the businesses they oversee.</t>
  </si>
  <si>
    <t>Policies and criteria applied for the award of guaranteed variable remuneration and severance payments.</t>
  </si>
  <si>
    <t>Description of the ways in which current and future risks are taken into account in the remuneration processes. Disclosures shall include an overview of the key risks, their measurement and how these measures affect remuneration.</t>
  </si>
  <si>
    <t>The ratios between fixed and variable remuneration set in accordance with point (g) of Article 94(1) CRD.</t>
  </si>
  <si>
    <t>Description of the ways in which the institution seeks to link performance during a performance measurement period with levels of remuneration. Disclosures shall include:</t>
  </si>
  <si>
    <t>An overview of main performance criteria and metrics for institution, business lines and individuals.</t>
  </si>
  <si>
    <t>An overview of how amounts of individual variable remuneration are linked to institution-wide and individual performance.</t>
  </si>
  <si>
    <t>Information on the criteria used to determine the balance between different types of instruments awarded including shares, equivalent ownership interest, options and other instruments.</t>
  </si>
  <si>
    <t>Information of the measures the institution will implement to adjust variable remuneration in the event that performance metrics are weak, including the institution’s criteria for determining “weak” performance metrics.</t>
  </si>
  <si>
    <t>Description of the ways in which the institution seeks to adjust remuneration to take account of longterm performance. Disclosures shall include:</t>
  </si>
  <si>
    <t>An overview of the institution’s policy on deferral, payout in instrument, retention periods and vesting of variable remuneration including where it is different among staff or categories of staff.</t>
  </si>
  <si>
    <t>Information of the institution’ criteria for ex post adjustments (malus during deferral and clawback after vesting, if permitted by national law).</t>
  </si>
  <si>
    <t>Where applicable, shareholding requirements that may be imposed on identified staff.</t>
  </si>
  <si>
    <t>The description of the main parameters and rationale for any variable components scheme and any other non-cash benefit in accordance with point (f) of Article 450(1) CRR. Disclosures shall include:</t>
  </si>
  <si>
    <t>Information on the specific performance indicators used to determine the variable components of remuneration and the criteria used to determine the balance between different types of instruments awarded, including shares, equivalent ownership interests, share-linked instruments, equivalent non cash-instruments, options and other instruments.</t>
  </si>
  <si>
    <t>Upon demand from the relevant Member State or competent authority, the total remuneration for each member of the management body or senior management.</t>
  </si>
  <si>
    <t>Information on whether the institution benefits from a derogation laid down in Article 94(3) CRD in accordance with point (k) of Article 450(1) CRR.</t>
  </si>
  <si>
    <t>For the purposes of this point, institutions that benefit from such a derogation shall indicate whether this is on the basis of point (a) and/or point (b) of Article 94(3) CRD. They shall also indicate for which of the remuneration principles they apply the derogation(s), the number of staff members that benefit from the derogation(s) and their total remuneration, split into fixed and variable remuneration.</t>
  </si>
  <si>
    <t>(j)</t>
  </si>
  <si>
    <t>Large institutions shall disclose the quantitative information on the remuneration of their collective management body, differentiating between executive and non-executive members in accordance with Article 450(2) CRR.</t>
  </si>
  <si>
    <t>MB Supervisory function</t>
  </si>
  <si>
    <t xml:space="preserve">MB Management function </t>
  </si>
  <si>
    <t>Other senior management</t>
  </si>
  <si>
    <t>Other identified staff</t>
  </si>
  <si>
    <t>Fixed remuneration</t>
  </si>
  <si>
    <t>Number of identified staff</t>
  </si>
  <si>
    <t>Total fixed remuneration</t>
  </si>
  <si>
    <t>Of which: cash-based</t>
  </si>
  <si>
    <t>(Not applicable in the EU)</t>
  </si>
  <si>
    <t>EU-4a</t>
  </si>
  <si>
    <t>Of which: shares or equivalent ownership interests</t>
  </si>
  <si>
    <t xml:space="preserve">Of which: share-linked instruments or equivalent non-cash instruments </t>
  </si>
  <si>
    <t>EU-5x</t>
  </si>
  <si>
    <t>Of which: other instruments</t>
  </si>
  <si>
    <t>Of which: other forms</t>
  </si>
  <si>
    <t>Variable remuneration</t>
  </si>
  <si>
    <t>Total variable remuneration</t>
  </si>
  <si>
    <t>Of which: deferred</t>
  </si>
  <si>
    <t>EU-13a</t>
  </si>
  <si>
    <t>EU-14a</t>
  </si>
  <si>
    <t>EU-13b</t>
  </si>
  <si>
    <t>EU-14b</t>
  </si>
  <si>
    <t>EU-14x</t>
  </si>
  <si>
    <t>EU-14y</t>
  </si>
  <si>
    <t>Total remuneration (2 + 10)</t>
  </si>
  <si>
    <t xml:space="preserve">Guaranteed variable remuneration awards </t>
  </si>
  <si>
    <t>Guaranteed variable remuneration awards - Number of identified staff</t>
  </si>
  <si>
    <t>Guaranteed variable remuneration awards -Total amount</t>
  </si>
  <si>
    <t>Of which guaranteed variable remuneration awards paid during the financial year, that are not taken into account in the bonus cap</t>
  </si>
  <si>
    <t>Severance payments awarded in previous periods, that have been paid out during the financial year</t>
  </si>
  <si>
    <t>Severance payments awarded in previous periods, that have been paid out during the financial year - Number of identified staff</t>
  </si>
  <si>
    <t>Severance payments awarded in previous periods, that have been paid out during the financial year - Total amount</t>
  </si>
  <si>
    <t>Severance payments awarded during the financial year</t>
  </si>
  <si>
    <t>Severance payments awarded during the financial year - Number of identified staff</t>
  </si>
  <si>
    <t>Severance payments awarded during the financial year - Total amount</t>
  </si>
  <si>
    <t xml:space="preserve">Of which paid during the financial year </t>
  </si>
  <si>
    <t>Of which deferred</t>
  </si>
  <si>
    <t>Of which severance payments paid during the financial year, that are not taken into account in the bonus cap</t>
  </si>
  <si>
    <t>Of which highest payment that has been awarded to a single person</t>
  </si>
  <si>
    <t>MB Management function</t>
  </si>
  <si>
    <t xml:space="preserve">a </t>
  </si>
  <si>
    <t>Management body remuneration</t>
  </si>
  <si>
    <t>Business areas</t>
  </si>
  <si>
    <t>Total MB</t>
  </si>
  <si>
    <t>Investment banking</t>
  </si>
  <si>
    <t>Retail banking</t>
  </si>
  <si>
    <t>Asset management</t>
  </si>
  <si>
    <t>Corporate functions</t>
  </si>
  <si>
    <t>Independent internal control functions</t>
  </si>
  <si>
    <t>All other</t>
  </si>
  <si>
    <t>Total number of identified staff</t>
  </si>
  <si>
    <t>Of which: members of the MB</t>
  </si>
  <si>
    <t>Of which: other senior management</t>
  </si>
  <si>
    <t>Of which: other identified staff</t>
  </si>
  <si>
    <t>Total remuneration of identified staff</t>
  </si>
  <si>
    <t xml:space="preserve">Of which: variable remuneration </t>
  </si>
  <si>
    <t xml:space="preserve">Of which: fixed remuneration </t>
  </si>
  <si>
    <t>EU  REMA - Remuneration policy</t>
  </si>
  <si>
    <t xml:space="preserve">EU REM1 - Remuneration awarded for the financial year </t>
  </si>
  <si>
    <t>EU REM2 - Special payments  to staff whose professional activities have a material impact on institutions’ risk profile (identified staff)</t>
  </si>
  <si>
    <t>Disclosure according to point (h)(v)-(vii) of Article 450(1) in EU Regulation No 575/2013</t>
  </si>
  <si>
    <t>Disclosure according to point (h)(i)-(ii) of Article 450(1) in EU Regulation No 575/2013</t>
  </si>
  <si>
    <t>EU REM5 - Information on remuneration of staff whose professional activities have a material impact on institutions’ risk profile (identified staff)</t>
  </si>
  <si>
    <t>Disclosure according to Points (a), (b), (c), (d), (e), (f), (j) and (k) of Article 450(1) and of Article 450(2) in EU Regulation No 575/2013</t>
  </si>
  <si>
    <t>(Institutions required to disclose information in point (g) of Article 450(1) in accordance with Articles 433a, 433b and 433c CRR)</t>
  </si>
  <si>
    <t>EU AE1 - Encumbered and unencumbered assets</t>
  </si>
  <si>
    <t>General narrative information on asset encumbrance</t>
  </si>
  <si>
    <t>Narrative information on the impact of the business model on assets encumbrance and the importance of encumbrance to the institution's business model, which  provides users with the context of the disclosures required in Template EU AE1 and EU AE2.</t>
  </si>
  <si>
    <t>EU AE2 - Collateral received and own debt securities issued</t>
  </si>
  <si>
    <t>Disclosure according to Article 443 in EU Regulation No 575/2013</t>
  </si>
  <si>
    <t>EU AE3 - Sources of encumbrance</t>
  </si>
  <si>
    <t>EU AE4 - Accompanying narrative information</t>
  </si>
  <si>
    <t>Remuneration policy</t>
  </si>
  <si>
    <t xml:space="preserve">Remuneration awarded for the financial year </t>
  </si>
  <si>
    <t>Special payments  to staff whose professional activities have a material impact on institutions’ risk profile (identified staff)</t>
  </si>
  <si>
    <t xml:space="preserve">Deferred remuneration </t>
  </si>
  <si>
    <t>Remuneration of 1 million EUR or more per year</t>
  </si>
  <si>
    <t>Information on remuneration of staff whose professional activities have a material impact on institutions’ risk profile (identified staff)</t>
  </si>
  <si>
    <t>Encumbered and unencumbered assets</t>
  </si>
  <si>
    <t>Collateral received and own debt securities issued</t>
  </si>
  <si>
    <t>Sources of encumbrance</t>
  </si>
  <si>
    <t>Accompanying narrative information</t>
  </si>
  <si>
    <t>Standardised approach - Credit risk exposure and CRM effects</t>
  </si>
  <si>
    <t>(e )</t>
  </si>
  <si>
    <t>Any other relevant information regarding the IRRBB measures disclosed in template EU IRRBB1 (optional)</t>
  </si>
  <si>
    <t>(1) (2)</t>
  </si>
  <si>
    <t>Supervisory shock scenarios</t>
  </si>
  <si>
    <t>Changes of the economic value of equity</t>
  </si>
  <si>
    <t>Changes of the net interest income</t>
  </si>
  <si>
    <t>Current period</t>
  </si>
  <si>
    <t>Last period</t>
  </si>
  <si>
    <t xml:space="preserve">Parallel down </t>
  </si>
  <si>
    <t xml:space="preserve">Steepener </t>
  </si>
  <si>
    <t>Flattener</t>
  </si>
  <si>
    <t>Short rates up</t>
  </si>
  <si>
    <t>Short rates down</t>
  </si>
  <si>
    <t xml:space="preserve">EU IRRBBA - Qualitative information on interest rate risks of non-trading book activities </t>
  </si>
  <si>
    <t>EU IRRBB1 - Interest rate risks of non-trading book activities</t>
  </si>
  <si>
    <t>Disclosure according to point (a) and (b) of Article 448(1) and Article 448(2) in EU Regulation No 575/2013</t>
  </si>
  <si>
    <t>Qualitative information on interest rate risks of non-trading book activities</t>
  </si>
  <si>
    <t>Interest rate risks of non-trading book activities</t>
  </si>
  <si>
    <t>Disclosure according to point (d) of Article 436 in EU Regulation No 575/2013</t>
  </si>
  <si>
    <t>Disclosure according to points (a) and (b) of Article 442 in EU Regulation No 575/2013</t>
  </si>
  <si>
    <t>Disclosure according to point (g) of Article 450(1) in EU Regulation No 575/2013</t>
  </si>
  <si>
    <t>EU CRD – Qualitative disclosure requirements related to standardised model</t>
  </si>
  <si>
    <t>N/A</t>
  </si>
  <si>
    <t>Additional own funds requirements to address risks other than the risk of excessive leverage (%)</t>
  </si>
  <si>
    <t>of which: to be made up of CET1 capital (percentage points)</t>
  </si>
  <si>
    <t>of which: to be made up of Tier 1 capital (percentage points)</t>
  </si>
  <si>
    <t xml:space="preserve">Additional own funds requirements to address the risk of excessive leverage (%) </t>
  </si>
  <si>
    <t>Leverage ratio buffer requirement (%)</t>
  </si>
  <si>
    <t>Disclosure</t>
  </si>
  <si>
    <r>
      <rPr>
        <u/>
        <sz val="12"/>
        <color theme="4"/>
        <rFont val="Calibri"/>
        <family val="2"/>
      </rPr>
      <t>Point (b) of Article 435(1) CRR</t>
    </r>
    <r>
      <rPr>
        <sz val="12"/>
        <color theme="4"/>
        <rFont val="Calibri"/>
        <family val="2"/>
      </rPr>
      <t xml:space="preserve">
Information on the risk governance structure for each type of risk</t>
    </r>
  </si>
  <si>
    <r>
      <rPr>
        <u/>
        <sz val="12"/>
        <color theme="4"/>
        <rFont val="Calibri"/>
        <family val="2"/>
      </rPr>
      <t>Point (e) of Article 435(1) CRR</t>
    </r>
    <r>
      <rPr>
        <sz val="12"/>
        <color theme="4"/>
        <rFont val="Calibri"/>
        <family val="2"/>
      </rPr>
      <t xml:space="preserve">
Declaration approved by the management body on the adequacy of the risk management arrangements.</t>
    </r>
  </si>
  <si>
    <r>
      <rPr>
        <u/>
        <sz val="12"/>
        <color theme="4"/>
        <rFont val="Calibri"/>
        <family val="2"/>
      </rPr>
      <t>Point (c) of Article 435(1) CRR</t>
    </r>
    <r>
      <rPr>
        <sz val="12"/>
        <color theme="4"/>
        <rFont val="Calibri"/>
        <family val="2"/>
      </rPr>
      <t xml:space="preserve">
Disclosure on the scope and nature of risk disclosure and/or measurement systems. </t>
    </r>
  </si>
  <si>
    <r>
      <rPr>
        <u/>
        <sz val="12"/>
        <color theme="4"/>
        <rFont val="Calibri"/>
        <family val="2"/>
      </rPr>
      <t>Point (c) of Article 435(1) CRR</t>
    </r>
    <r>
      <rPr>
        <sz val="12"/>
        <color theme="4"/>
        <rFont val="Calibri"/>
        <family val="2"/>
      </rPr>
      <t xml:space="preserve">
Disclose information on the main features of risk disclosure and measurement systems.</t>
    </r>
  </si>
  <si>
    <r>
      <t xml:space="preserve"> </t>
    </r>
    <r>
      <rPr>
        <u/>
        <sz val="12"/>
        <color theme="4"/>
        <rFont val="Calibri"/>
        <family val="2"/>
      </rPr>
      <t>Point (a) of Article 435(1) CRR</t>
    </r>
    <r>
      <rPr>
        <sz val="12"/>
        <color theme="4"/>
        <rFont val="Calibri"/>
        <family val="2"/>
      </rPr>
      <t xml:space="preserve">
Strategies and processes to manage risks for each separate category of risk.</t>
    </r>
  </si>
  <si>
    <r>
      <rPr>
        <u/>
        <sz val="12"/>
        <color theme="4"/>
        <rFont val="Calibri"/>
        <family val="2"/>
      </rPr>
      <t>Points (a) and (d) of Article 435(1) CRR</t>
    </r>
    <r>
      <rPr>
        <sz val="12"/>
        <color theme="4"/>
        <rFont val="Calibri"/>
        <family val="2"/>
      </rPr>
      <t xml:space="preserve">
Information on the strategies and processes to manage, hedge and mitigate risks, as well as on the monitoring of the effectiveness of hedges and mitigants.</t>
    </r>
  </si>
  <si>
    <r>
      <rPr>
        <u/>
        <sz val="12"/>
        <color theme="4"/>
        <rFont val="Calibri"/>
        <family val="2"/>
      </rPr>
      <t>Point (a) of Article 435(2) CRR</t>
    </r>
    <r>
      <rPr>
        <sz val="12"/>
        <color theme="4"/>
        <rFont val="Calibri"/>
        <family val="2"/>
      </rPr>
      <t xml:space="preserve">
The number of directorships held by members of the management body.</t>
    </r>
  </si>
  <si>
    <r>
      <rPr>
        <u/>
        <sz val="12"/>
        <color theme="4"/>
        <rFont val="Calibri"/>
        <family val="2"/>
      </rPr>
      <t>Point (b) of Article 435(2) CRR</t>
    </r>
    <r>
      <rPr>
        <sz val="12"/>
        <color theme="4"/>
        <rFont val="Calibri"/>
        <family val="2"/>
      </rPr>
      <t xml:space="preserve">
Information regarding the recruitment policy for the selection of members of the management body and their actual knowledge, skills and expertise.'</t>
    </r>
  </si>
  <si>
    <r>
      <rPr>
        <u/>
        <sz val="12"/>
        <color theme="4"/>
        <rFont val="Calibri"/>
        <family val="2"/>
      </rPr>
      <t>Point (c) of Article 435(2) CRR</t>
    </r>
    <r>
      <rPr>
        <sz val="12"/>
        <color theme="4"/>
        <rFont val="Calibri"/>
        <family val="2"/>
      </rPr>
      <t xml:space="preserve">
Information on the  diversity policy with regard of the members of the management body.</t>
    </r>
  </si>
  <si>
    <r>
      <rPr>
        <u/>
        <sz val="12"/>
        <color theme="4"/>
        <rFont val="Calibri"/>
        <family val="2"/>
      </rPr>
      <t>Point (e) Article 435(2) CRR</t>
    </r>
    <r>
      <rPr>
        <sz val="12"/>
        <color theme="4"/>
        <rFont val="Calibri"/>
        <family val="2"/>
      </rPr>
      <t xml:space="preserve">
Description on the information flow on risk to the management body. </t>
    </r>
  </si>
  <si>
    <r>
      <rPr>
        <u/>
        <sz val="12"/>
        <color theme="4"/>
        <rFont val="Calibri"/>
        <family val="2"/>
      </rPr>
      <t>Article 436(b) CRR</t>
    </r>
    <r>
      <rPr>
        <sz val="12"/>
        <color theme="4"/>
        <rFont val="Calibri"/>
        <family val="2"/>
      </rPr>
      <t xml:space="preserve">
Differences between columns (a) and (b) in template EU LI1</t>
    </r>
  </si>
  <si>
    <r>
      <rPr>
        <u/>
        <sz val="12"/>
        <color theme="4"/>
        <rFont val="Calibri"/>
        <family val="2"/>
      </rPr>
      <t>Article 436(d) CRR</t>
    </r>
    <r>
      <rPr>
        <sz val="12"/>
        <color theme="4"/>
        <rFont val="Calibri"/>
        <family val="2"/>
      </rPr>
      <t xml:space="preserve">
Qualitative information on the main sources of differences between the accounting and regulatoy scope of consolidation shown in template EU LI2</t>
    </r>
  </si>
  <si>
    <r>
      <rPr>
        <u/>
        <sz val="12"/>
        <color theme="4"/>
        <rFont val="Calibri"/>
        <family val="2"/>
      </rPr>
      <t xml:space="preserve">Article 436(f) CRR </t>
    </r>
    <r>
      <rPr>
        <sz val="12"/>
        <color theme="4"/>
        <rFont val="Calibri"/>
        <family val="2"/>
      </rPr>
      <t xml:space="preserve">
Impediment to the prompt transfer of own funds or to the repayment of liabilities within the group</t>
    </r>
  </si>
  <si>
    <r>
      <rPr>
        <u/>
        <sz val="12"/>
        <color theme="4"/>
        <rFont val="Calibri"/>
        <family val="2"/>
      </rPr>
      <t>Article 436(g) CRR</t>
    </r>
    <r>
      <rPr>
        <sz val="12"/>
        <color theme="4"/>
        <rFont val="Calibri"/>
        <family val="2"/>
      </rPr>
      <t xml:space="preserve">
Subsidiaries not included in the consolidation with own funds less than required </t>
    </r>
  </si>
  <si>
    <r>
      <rPr>
        <u/>
        <sz val="12"/>
        <color theme="4"/>
        <rFont val="Calibri"/>
        <family val="2"/>
      </rPr>
      <t>Article 436(h) CRR</t>
    </r>
    <r>
      <rPr>
        <sz val="12"/>
        <color theme="4"/>
        <rFont val="Calibri"/>
        <family val="2"/>
      </rPr>
      <t xml:space="preserve">
Use of derogation referred to in Article 7 CRR or individual consolidation method laid down in Article 9 CRR</t>
    </r>
  </si>
  <si>
    <r>
      <rPr>
        <u/>
        <sz val="12"/>
        <color theme="4"/>
        <rFont val="Calibri"/>
        <family val="2"/>
      </rPr>
      <t>Article 436(g) CRR</t>
    </r>
    <r>
      <rPr>
        <sz val="12"/>
        <color theme="4"/>
        <rFont val="Calibri"/>
        <family val="2"/>
      </rPr>
      <t xml:space="preserve">
Aggregate amount by which the actual own funds are less than required in all subsidiaries that are not included in the consolidation</t>
    </r>
  </si>
  <si>
    <r>
      <rPr>
        <u/>
        <sz val="12"/>
        <color theme="4"/>
        <rFont val="Calibri"/>
        <family val="2"/>
      </rPr>
      <t>Article 453 (a) CRR</t>
    </r>
    <r>
      <rPr>
        <sz val="12"/>
        <color theme="4"/>
        <rFont val="Calibri"/>
        <family val="2"/>
      </rPr>
      <t xml:space="preserve">
A description of the core features of the policies and processes for on- and off-balance sheet netting and an indication of the extent to which institutions make use of balance sheet netting;
</t>
    </r>
  </si>
  <si>
    <r>
      <rPr>
        <u/>
        <sz val="12"/>
        <color theme="4"/>
        <rFont val="Calibri"/>
        <family val="2"/>
      </rPr>
      <t>Article 453 (b) CRR</t>
    </r>
    <r>
      <rPr>
        <sz val="12"/>
        <color theme="4"/>
        <rFont val="Calibri"/>
        <family val="2"/>
      </rPr>
      <t xml:space="preserve">
The core features of policies and processes for eligible collateral evaluation and management;</t>
    </r>
  </si>
  <si>
    <r>
      <rPr>
        <u/>
        <sz val="12"/>
        <color theme="4"/>
        <rFont val="Calibri"/>
        <family val="2"/>
      </rPr>
      <t>Article 453 (d) CRR</t>
    </r>
    <r>
      <rPr>
        <sz val="12"/>
        <color theme="4"/>
        <rFont val="Calibri"/>
        <family val="2"/>
      </rPr>
      <t xml:space="preserve">
For guarantees and credit derivatives used as credit protection, the main types of guarantor and credit derivative counterparty and their creditworthiness used for the purposes of reducing capital requirements, excluding those used as part of synthetic securitisation structures;</t>
    </r>
  </si>
  <si>
    <r>
      <rPr>
        <u/>
        <sz val="12"/>
        <color theme="4"/>
        <rFont val="Calibri"/>
        <family val="2"/>
      </rPr>
      <t>Article 453 (c) CRR</t>
    </r>
    <r>
      <rPr>
        <sz val="12"/>
        <color theme="4"/>
        <rFont val="Calibri"/>
        <family val="2"/>
      </rPr>
      <t xml:space="preserve">
A description of the main types of collateral taken by the institution to mitigate credit risk;</t>
    </r>
  </si>
  <si>
    <r>
      <rPr>
        <u/>
        <sz val="12"/>
        <color theme="4"/>
        <rFont val="Calibri"/>
        <family val="2"/>
      </rPr>
      <t>Article 453 (e) CRR</t>
    </r>
    <r>
      <rPr>
        <sz val="12"/>
        <color theme="4"/>
        <rFont val="Calibri"/>
        <family val="2"/>
      </rPr>
      <t xml:space="preserve">
Information about market or credit risk concentrations within the credit mitigation taken;</t>
    </r>
  </si>
  <si>
    <r>
      <rPr>
        <u/>
        <sz val="12"/>
        <color theme="4"/>
        <rFont val="Calibri"/>
        <family val="2"/>
      </rPr>
      <t>Article 444  (a) CRR</t>
    </r>
    <r>
      <rPr>
        <sz val="12"/>
        <color theme="4"/>
        <rFont val="Calibri"/>
        <family val="2"/>
      </rPr>
      <t xml:space="preserve">
Names of the external credit assessment institutions (ECAIs) and export credit agencies (ECAs) nominated by the institution, and the reasons for any changes over the disclosure period;</t>
    </r>
  </si>
  <si>
    <r>
      <rPr>
        <u/>
        <sz val="12"/>
        <color theme="4"/>
        <rFont val="Calibri"/>
        <family val="2"/>
      </rPr>
      <t>Article 444  (b) CRR</t>
    </r>
    <r>
      <rPr>
        <sz val="12"/>
        <color theme="4"/>
        <rFont val="Calibri"/>
        <family val="2"/>
      </rPr>
      <t xml:space="preserve">
The exposure classes for which each ECAI or ECA is used;</t>
    </r>
  </si>
  <si>
    <r>
      <rPr>
        <u/>
        <sz val="12"/>
        <color theme="4"/>
        <rFont val="Calibri"/>
        <family val="2"/>
      </rPr>
      <t>Article 444 (c) CRR</t>
    </r>
    <r>
      <rPr>
        <sz val="12"/>
        <color theme="4"/>
        <rFont val="Calibri"/>
        <family val="2"/>
      </rPr>
      <t xml:space="preserve">
A description of the process used to transfer the issuer and issue credit ratings onto comparable assets  items not included in the trading book;</t>
    </r>
  </si>
  <si>
    <r>
      <rPr>
        <u/>
        <sz val="12"/>
        <color theme="4"/>
        <rFont val="Calibri"/>
        <family val="2"/>
      </rPr>
      <t>Article 444 (d) CRR</t>
    </r>
    <r>
      <rPr>
        <sz val="12"/>
        <color theme="4"/>
        <rFont val="Calibri"/>
        <family val="2"/>
      </rPr>
      <t xml:space="preserve">
The association of the external rating of each nominated ECAI or ECA  (as referred to in row (a)) with the risk weights that correspond with the credit quality steps as set out in Chapter 2 of Title II of Part Three CRR (except where the institution complies with the standard association published by the EBA).</t>
    </r>
  </si>
  <si>
    <r>
      <rPr>
        <u/>
        <sz val="12"/>
        <color theme="4"/>
        <rFont val="Calibri"/>
        <family val="2"/>
      </rPr>
      <t>Article 452 (c) CRR</t>
    </r>
    <r>
      <rPr>
        <sz val="12"/>
        <color theme="4"/>
        <rFont val="Calibri"/>
        <family val="2"/>
      </rPr>
      <t xml:space="preserve">
The control mechanisms for rating systems at the different stages of model development, controls and changes, which shall include information on:
   (i) the relationship between the risk management function and the internal audit function;
   (ii) the rating system review;
   (iii) procedure to ensure the independence of the function in charge of reviewing the models from the functions responsible for the development of the models;
   (iv) the procedure to ensure the accountability of the functions in charge of developing and reviewing the models</t>
    </r>
  </si>
  <si>
    <r>
      <rPr>
        <u/>
        <sz val="12"/>
        <color theme="4"/>
        <rFont val="Calibri"/>
        <family val="2"/>
      </rPr>
      <t>Article 452 (d) CRR</t>
    </r>
    <r>
      <rPr>
        <sz val="12"/>
        <color theme="4"/>
        <rFont val="Calibri"/>
        <family val="2"/>
      </rPr>
      <t xml:space="preserve">
The role of the functions involved in the development, approval and subsequent changes of the credit risk models;
</t>
    </r>
  </si>
  <si>
    <r>
      <rPr>
        <u/>
        <sz val="12"/>
        <color theme="4"/>
        <rFont val="Calibri"/>
        <family val="2"/>
      </rPr>
      <t>Article 452 (e) CRR</t>
    </r>
    <r>
      <rPr>
        <sz val="12"/>
        <color theme="4"/>
        <rFont val="Calibri"/>
        <family val="2"/>
      </rPr>
      <t xml:space="preserve">
The scope and main content of the reporting related to credit risk models;</t>
    </r>
  </si>
  <si>
    <r>
      <rPr>
        <u/>
        <sz val="12"/>
        <color theme="4"/>
        <rFont val="Calibri"/>
        <family val="2"/>
      </rPr>
      <t>Article 452 (f) CRR</t>
    </r>
    <r>
      <rPr>
        <sz val="12"/>
        <color theme="4"/>
        <rFont val="Calibri"/>
        <family val="2"/>
      </rPr>
      <t xml:space="preserve">
A description of the internal ratings process by exposure class, including the number of key models used with respect to each portfolio and a brief discussion of the main differences between the models within the same portfolio, covering:
   (i) the definitions, methods and data for estimation and validation of PD, which shall  include information on how PDs are estimated for low default portfolios, whether there are regulatory floors and the drivers for differences observed between PD and actual default rates at least for the last three periods;
   (ii) where applicable, the definitions, methods  and  data  for  estimation  and validation of LGD, such as methods to calculate downturn LGD, how LGDs are estimated for low default portfolio and the time lapse between the default event and the closure of the exposure;
    (iii) where applicable, the definitions, methods  and  data  for  estimation  and validation of credit conversion factors, including assumptions employed in the derivation of those variables.</t>
    </r>
  </si>
  <si>
    <r>
      <rPr>
        <u/>
        <sz val="12"/>
        <color theme="4"/>
        <rFont val="Calibri"/>
        <family val="2"/>
      </rPr>
      <t>Article 439 (a) CRR</t>
    </r>
    <r>
      <rPr>
        <sz val="12"/>
        <color theme="4"/>
        <rFont val="Calibri"/>
        <family val="2"/>
      </rPr>
      <t xml:space="preserve">
Description of the methodology used to assign internal capital and credit limits for counterparty credit exposures, including the methods to assign those limits to exposures to central counterparties</t>
    </r>
  </si>
  <si>
    <r>
      <rPr>
        <u/>
        <sz val="12"/>
        <color theme="4"/>
        <rFont val="Calibri"/>
        <family val="2"/>
      </rPr>
      <t>Article 439 (b) CRR</t>
    </r>
    <r>
      <rPr>
        <sz val="12"/>
        <color theme="4"/>
        <rFont val="Calibri"/>
        <family val="2"/>
      </rPr>
      <t xml:space="preserve">
Description of policies related to guarantees and other credit risk mitigants, such as the policies for securing collateral and establishing credit reserves</t>
    </r>
  </si>
  <si>
    <r>
      <rPr>
        <u/>
        <sz val="12"/>
        <color theme="4"/>
        <rFont val="Calibri"/>
        <family val="2"/>
      </rPr>
      <t>Article 439 (c) CRR</t>
    </r>
    <r>
      <rPr>
        <sz val="12"/>
        <color theme="4"/>
        <rFont val="Calibri"/>
        <family val="2"/>
      </rPr>
      <t xml:space="preserve">
Description of policies with respect to Wrong-Way risk as defined in Article 291 of the CRR</t>
    </r>
  </si>
  <si>
    <r>
      <rPr>
        <u/>
        <sz val="12"/>
        <color theme="4"/>
        <rFont val="Calibri"/>
        <family val="2"/>
      </rPr>
      <t>Article 439 (d) CRR</t>
    </r>
    <r>
      <rPr>
        <sz val="12"/>
        <color theme="4"/>
        <rFont val="Calibri"/>
        <family val="2"/>
      </rPr>
      <t xml:space="preserve">
The amount of collateral the institution would have to provide if its credit rating was downgraded</t>
    </r>
  </si>
  <si>
    <r>
      <rPr>
        <u/>
        <sz val="12"/>
        <color theme="4"/>
        <rFont val="Calibri"/>
        <family val="2"/>
      </rPr>
      <t>Points (a), (b), (c) and(d) of Article 435(1) CRR</t>
    </r>
    <r>
      <rPr>
        <sz val="12"/>
        <color theme="4"/>
        <rFont val="Calibri"/>
        <family val="2"/>
      </rPr>
      <t xml:space="preserve">
Disclosure of the risk management objectives and policies</t>
    </r>
  </si>
  <si>
    <r>
      <rPr>
        <u/>
        <sz val="12"/>
        <color theme="4"/>
        <rFont val="Calibri"/>
        <family val="2"/>
      </rPr>
      <t>Article 446 CRR</t>
    </r>
    <r>
      <rPr>
        <sz val="12"/>
        <color theme="4"/>
        <rFont val="Calibri"/>
        <family val="2"/>
      </rPr>
      <t xml:space="preserve">
Disclosure of the approaches for the assessment of minimum own funds requirements</t>
    </r>
  </si>
  <si>
    <r>
      <rPr>
        <u/>
        <sz val="12"/>
        <color theme="4"/>
        <rFont val="Calibri"/>
        <family val="2"/>
      </rPr>
      <t>Article 446 CRR</t>
    </r>
    <r>
      <rPr>
        <sz val="12"/>
        <color theme="4"/>
        <rFont val="Calibri"/>
        <family val="2"/>
      </rPr>
      <t xml:space="preserve">
Description of the AMA methodology approach used </t>
    </r>
    <r>
      <rPr>
        <i/>
        <sz val="12"/>
        <color theme="4"/>
        <rFont val="Calibri"/>
        <family val="2"/>
      </rPr>
      <t>(if applicable)</t>
    </r>
  </si>
  <si>
    <r>
      <rPr>
        <u/>
        <sz val="12"/>
        <color theme="4"/>
        <rFont val="Calibri"/>
        <family val="2"/>
      </rPr>
      <t>Article 454 CRRR</t>
    </r>
    <r>
      <rPr>
        <sz val="12"/>
        <color theme="4"/>
        <rFont val="Calibri"/>
        <family val="2"/>
      </rPr>
      <t xml:space="preserve">
Disclose the use of insurance for risk mitigation in the Advanced Measurement Approach </t>
    </r>
    <r>
      <rPr>
        <i/>
        <sz val="12"/>
        <color theme="4"/>
        <rFont val="Calibri"/>
        <family val="2"/>
      </rPr>
      <t>(if applicable)</t>
    </r>
  </si>
  <si>
    <r>
      <rPr>
        <u/>
        <sz val="12"/>
        <color theme="4"/>
        <rFont val="Calibri"/>
        <family val="2"/>
      </rPr>
      <t>Article 448.1 (e), first paragraph</t>
    </r>
    <r>
      <rPr>
        <sz val="12"/>
        <color theme="4"/>
        <rFont val="Calibri"/>
        <family val="2"/>
      </rPr>
      <t xml:space="preserve">
A description of how the institution defines IRRBB for purposes of risk control and measurement.</t>
    </r>
  </si>
  <si>
    <r>
      <rPr>
        <u/>
        <sz val="12"/>
        <color theme="4"/>
        <rFont val="Calibri"/>
        <family val="2"/>
      </rPr>
      <t>Article 448.1 (f)</t>
    </r>
    <r>
      <rPr>
        <sz val="12"/>
        <color theme="4"/>
        <rFont val="Calibri"/>
        <family val="2"/>
      </rPr>
      <t xml:space="preserve">
A description of the institution's overall IRRBB management and mitigation strategies.</t>
    </r>
  </si>
  <si>
    <r>
      <rPr>
        <u/>
        <sz val="12"/>
        <color theme="4"/>
        <rFont val="Calibri"/>
        <family val="2"/>
      </rPr>
      <t>Article 448.1 (e) (i) and (v); Article 448.2</t>
    </r>
    <r>
      <rPr>
        <sz val="12"/>
        <color theme="4"/>
        <rFont val="Calibri"/>
        <family val="2"/>
      </rPr>
      <t xml:space="preserve">
The periodicity of the calculation of the institution's IRRBB measures, and a description of the specific measures that the institution uses to gauge its sensitivity to IRRBB.</t>
    </r>
  </si>
  <si>
    <r>
      <rPr>
        <u/>
        <sz val="12"/>
        <color theme="4"/>
        <rFont val="Calibri"/>
        <family val="2"/>
      </rPr>
      <t xml:space="preserve">Article 448.1 (e) (iii); Article 448.2
</t>
    </r>
    <r>
      <rPr>
        <sz val="12"/>
        <color theme="4"/>
        <rFont val="Calibri"/>
        <family val="2"/>
      </rPr>
      <t>A description of the interest rate shock and stress scenarios that the institution uses to estimate changes in the economic value and in net interest income (if applicable).</t>
    </r>
  </si>
  <si>
    <r>
      <rPr>
        <u/>
        <sz val="12"/>
        <color theme="4"/>
        <rFont val="Calibri"/>
        <family val="2"/>
      </rPr>
      <t>Article 448.1 (e) (ii); Article 448.2</t>
    </r>
    <r>
      <rPr>
        <sz val="12"/>
        <color theme="4"/>
        <rFont val="Calibri"/>
        <family val="2"/>
      </rPr>
      <t xml:space="preserve">
A description of the key modelling and parametric assumptions different from those used for disclosure of template EU IRRBB1 (if applicable).</t>
    </r>
  </si>
  <si>
    <r>
      <rPr>
        <u/>
        <sz val="12"/>
        <color theme="4"/>
        <rFont val="Calibri"/>
        <family val="2"/>
      </rPr>
      <t>Article 448.1 (e) (iv); Article 448.2</t>
    </r>
    <r>
      <rPr>
        <sz val="12"/>
        <color theme="4"/>
        <rFont val="Calibri"/>
        <family val="2"/>
      </rPr>
      <t xml:space="preserve">
A high-level description of how the bank hedges its IRRBB, as well as the associated accounting treatment (if applicable).</t>
    </r>
  </si>
  <si>
    <r>
      <rPr>
        <u/>
        <sz val="12"/>
        <color theme="4"/>
        <rFont val="Calibri"/>
        <family val="2"/>
      </rPr>
      <t>Article 448.1 (c); Article 448.2</t>
    </r>
    <r>
      <rPr>
        <sz val="12"/>
        <color theme="4"/>
        <rFont val="Calibri"/>
        <family val="2"/>
      </rPr>
      <t xml:space="preserve">
A description of key modelling and parametric assumptions used for the IRRBB measures in template EU IRRBB1 (if applicable).</t>
    </r>
  </si>
  <si>
    <r>
      <rPr>
        <u/>
        <sz val="12"/>
        <color theme="4"/>
        <rFont val="Calibri"/>
        <family val="2"/>
      </rPr>
      <t xml:space="preserve">Article 448.1 (d) </t>
    </r>
    <r>
      <rPr>
        <sz val="12"/>
        <color theme="4"/>
        <rFont val="Calibri"/>
        <family val="2"/>
      </rPr>
      <t xml:space="preserve">
Explanation of the significance of the IRRBB measures and of their significant variations since previous disclosures</t>
    </r>
  </si>
  <si>
    <r>
      <rPr>
        <u/>
        <sz val="12"/>
        <color theme="4"/>
        <rFont val="Calibri"/>
        <family val="2"/>
      </rPr>
      <t xml:space="preserve">Article 448.1 (g) </t>
    </r>
    <r>
      <rPr>
        <sz val="12"/>
        <color theme="4"/>
        <rFont val="Calibri"/>
        <family val="2"/>
      </rPr>
      <t xml:space="preserve">
Disclosure of the average and longest repricing maturity assigned to non-maturity deposits</t>
    </r>
  </si>
  <si>
    <t>The Standardised Approach is applied to the calculation of capital requirements  for operational risk.</t>
  </si>
  <si>
    <t>Moody’s, Standard &amp; Poor’s</t>
  </si>
  <si>
    <t>The Consolidated Situation applies external credit rating for exposures to institutions and exposures in the form of covered bonds.</t>
  </si>
  <si>
    <t>The Board determines limits on the maximum exposure amount per counterparty. The SA-CCR method is used for calculating capital requirements for counterparty risk regarding derivatives.</t>
  </si>
  <si>
    <t>The Consolidated Situation only has swap counterparts with a high credit rating and for which ISDA agreements have been prepared. The ISDA agreements also have associated CSA agreements. CSA agreements involve commitments concerning delivery and receipt of collateral in the event of market changes.</t>
  </si>
  <si>
    <t>The Consolidated Situation has counterparty credit risk exposure to the interest rate and foreign exchange risk factors. All counterparts are large international diversified. institutions and wrong way risk are therefore deemed immaterial</t>
  </si>
  <si>
    <t>There are no CSA agreements for which the Consolidated Situation is required to provide collateral for downgrades.</t>
  </si>
  <si>
    <t>Länsförsäkringar Bank AB (publ)</t>
  </si>
  <si>
    <t>SE0015195615</t>
  </si>
  <si>
    <t>SE0013104395</t>
  </si>
  <si>
    <t>SE0013104403</t>
  </si>
  <si>
    <t>XS2393662015</t>
  </si>
  <si>
    <t>Public</t>
  </si>
  <si>
    <t>Swedish</t>
  </si>
  <si>
    <t>Swedish law</t>
  </si>
  <si>
    <t>English and Swedish</t>
  </si>
  <si>
    <t>Yes</t>
  </si>
  <si>
    <t>Common Equity Tier 1</t>
  </si>
  <si>
    <t>Additional Tier 1</t>
  </si>
  <si>
    <t>Tier 2</t>
  </si>
  <si>
    <t xml:space="preserve">Additional Tier 1 </t>
  </si>
  <si>
    <t xml:space="preserve">Tier 2 </t>
  </si>
  <si>
    <t>Eligible liabilities</t>
  </si>
  <si>
    <t>Solo and consolidated</t>
  </si>
  <si>
    <t>Share capital following CRR Article 28</t>
  </si>
  <si>
    <t>Additional Tier 1 following CRR Article 52</t>
  </si>
  <si>
    <t>Tier 2 following CRR Article 63</t>
  </si>
  <si>
    <t>Senior non-preferred following CRR Article 72(b)</t>
  </si>
  <si>
    <t>Shareholders' equity</t>
  </si>
  <si>
    <t>Liability - amortised cost</t>
  </si>
  <si>
    <t>Perpetual</t>
  </si>
  <si>
    <t>Dated</t>
  </si>
  <si>
    <t>No</t>
  </si>
  <si>
    <t>Floating</t>
  </si>
  <si>
    <t>Fixed</t>
  </si>
  <si>
    <t>Fixed to floating</t>
  </si>
  <si>
    <t>Fully discretionary</t>
  </si>
  <si>
    <t>Mandatory</t>
  </si>
  <si>
    <t>Cumulative</t>
  </si>
  <si>
    <t>N/a</t>
  </si>
  <si>
    <t>Fully or Partially</t>
  </si>
  <si>
    <t>Temporary</t>
  </si>
  <si>
    <t>The issuer may, at its absolute discretion, reinstate the notes, subject to compliance with any maximum distribution limits set out in the applicable banking regulations. Any reinstatement of the notes shall be made on a pro rata basis.</t>
  </si>
  <si>
    <t>Senior non-preferred debt</t>
  </si>
  <si>
    <t>Senior unsecured debt</t>
  </si>
  <si>
    <t>https://www.lansforsakringar.se/stockholm/other-languages/english/about-lansforsakringar/lansforsakringar-bank/terms-of-usage-for-emtn-base-prospectus/prospectus-euro-medium-term-notes/</t>
  </si>
  <si>
    <t>There are no differences between carrying values as reported in the published financial statements and carrying values under scope of prudential consolidation.</t>
  </si>
  <si>
    <t>There are no practical or legal limitations concerning actual transfer of funds or repayment of liabilities.</t>
  </si>
  <si>
    <t xml:space="preserve">All subsidiaries are included in the consolidation. </t>
  </si>
  <si>
    <t>There is no use of derogation referred to in Article 7 CRR or individual consolidation method laid down in Article 9 CRR</t>
  </si>
  <si>
    <t xml:space="preserve">
Länsförsäkringar Bank uses municipal guarantees for certain commercial credit exposures, but does not use private guarantees anymore. Derivatives as credit protection is not used.</t>
  </si>
  <si>
    <t>Länsförsäkringar Bank uses credit mitigation such as derivatives to hedge market risk. Credit risk concentrations are very low since the business strategy does not target large customers or highly concentrated businesses.</t>
  </si>
  <si>
    <t>Risk Management reports on the Consolidated Situation’s risk development to the Board, the Risk and Capital Committee and the Risk Committee. Monitoring risks is a significant part of the Consolidated Situation’s ongoing operations. Controls and risk reports of market and liquidity risk and credit risk with financial counterparties take place every day. Other types of risk reporting take place on an ongoing basis. In addition, an aggregated risk and capital report, containing all risk areas, is submitted to the Board and the Board’s Committees every quarter.</t>
  </si>
  <si>
    <t>Risk strategy, appetite and limits are reviewed and approved yearly, even if no changes need to be made. The CRO and the Board evaluates the suitability effectiveness of the risk management system on a yearly basis.</t>
  </si>
  <si>
    <t>Stresstesting is an integrated part of the risk management framework. Three different kind of stresstesting is applied a)sensitivity analysis b) scenario analysis and c) reverse stresstesting. The different kinds of stresstesting have different strengths and are applied where suitable. Stresstesting are applied as individual stresstest (for credit risk, counterparty risks, operational risks, liquidity risks, interest rate risks in the banking book, concentration risks and currency risks ) on material separate portfolios, on separate legal entities and the consolidated situation.</t>
  </si>
  <si>
    <t>The Board defines the risk reporting to the Board and its committees. Risk Management reports quaterly to the Board on
• Credit Risk, inkluding credit quality, non-performing exposures and defaults
• Market Risk, including interest rate risk in the bankning book and currency risk
• Liquidity risk, including survival horizon, liquidity coverage ration and net stable funding ratio
• Operational risk, including indicators and incidents</t>
  </si>
  <si>
    <t>The Nomination Committee ensures that the the Board's overall competencies necessary for the company are in place, characterised by diversity in terms of, for example, age, gender and ethnic origin. No targets have been set regarding diversity.</t>
  </si>
  <si>
    <t xml:space="preserve">The Nomination Committee assesses as to whether the Board has a suitable composition, with respect to the operations, stage of development and other conditions of the company, that ensures that the overall competencies 
necessary for the company are in place. Each member is required to be of good repute and of honesty 
and integrity as well as having sufficient competencies. </t>
  </si>
  <si>
    <t>No external consultants have been sought for advice at any point.</t>
  </si>
  <si>
    <t xml:space="preserve">Länsförsäkringar AB (below LFAB) is the parent company of a group for which there is a group-wide remuneration policy covering all employees.  All subsidiaries within the Group then decide to apply the remuneration policy and in addition, Länsförsäkringar Bank AB regulates specific remuneration questions, such as variable remuneration to employees in their own renumeration policy.  Länsförsäkringar Bank, together with the subsidiaries Länsförsäkringar Hypotek AB, Wasa Kredit AB and Länsförsäkringar Fondförvaltning AB, constitutes a consolidated situation for Länsförsäkringar Bank Group. </t>
  </si>
  <si>
    <t>The employees whose professional activities have a material impact on institutions' risk profile are identified on an annual basis and updated in the event of changes, for decision by the board of that company within the Bank Group. The criteria for identification are in accordance with current regulations. It is relevant to mention that Länsförsäkringar Bank is a private limited company which does not conduct business with professional financial advice and has limited operations with corporate customers, which limits the number of identified staff.</t>
  </si>
  <si>
    <t xml:space="preserve">The starting point for the group-wide remuneration model is that it will contribute to creating good conditions for the LFAB Group to carry out its assignment from the owners satisfactorily. The remuneration model shall be consistent with the LFAB Group's long-term interests, business strategy, objectives and values and aims to promote sound and effective risk management and responsible business practices and counteract excessive risk-taking and the emergence of conflicts of interest in relation to the companies' customers, unitholders and other stakeholders.
Länsförsäkringar Bank has, according to the same principles and criteria, created a company-specific Remuneration Policy that complements the group-wide to regulate variable remuneration to employees, as decided by the Board of Directors. </t>
  </si>
  <si>
    <t xml:space="preserve">The performance assessment shall be carried out in a multi-annual perspective to ensure that the assessment is based on long-term sustainable results and that the business cycle and business risks are taken into account when the performance-based remuneration is paid. </t>
  </si>
  <si>
    <t>The employees that are part of the independet control functions are hired and payed in our Group company Länsförsäkringar AB which ensures that they have an independent remuneration to the businesses they oversee.</t>
  </si>
  <si>
    <t xml:space="preserve">The remuneration policy is reviewed and established at least once a year. Proposals for changes to the remuneration policy are prepared by HR, after which the policy is referred, among other internal responsible departments, ex. Risk Management and Compliance before a decision. After preparation in the renumeration committee, the remuneration policy is decided by the Board of Directors. The basis for decisions on the remuneration policy is a risk analysis. The risk analysis aims to assess whether the compensation scheme adequately takes into account all types of risks. The risk analysis is carried out by Risk Management (internal independent control function). </t>
  </si>
  <si>
    <t xml:space="preserve">When the county insurance company is to assess the result that forms the basis for calculating variable remuneration, this shall mainly be based on risk-adjusted profit measures where both current and future risks must be taken into account. If the county insurance company uses subjective assessments for adjusting results based on risk, the considerations on which the adjustment is based shall be well balanced and documented.  
The performance assessment shall be carried out in a multi-annual perspective to ensure that the assessment is based on long-term sustainable results and that the business cycle and business risks are taken into account when the performance-based remuneration is paid. </t>
  </si>
  <si>
    <t>Variable remuneration shall, where applicable, be a supplement to the fixed remuneration. There shall be a balance between fixed and variable remuneration, where the variable remuneration may not exceed the fixed remuneration. In order to achieve an appropriate balance between fixed and variable remuneration, the variable component may not exceed 20 per cent of the employee's total remuneration. This is regulated by the remuneration policy in Länsförsäkringar Bank AB. Further details and criterias is defined by each county insurance company.</t>
  </si>
  <si>
    <t>There are no variable pay in financial instruments directly, since we are private limited company which don´t share any holdings.</t>
  </si>
  <si>
    <t>Länsförsäkringar Bank AB do not have any of these types of renumeration: deferral, payout in instrument, retention periods and vesting of variable remuneration.</t>
  </si>
  <si>
    <t>Länsförsäkringar Bank AB do not have any deferrals or clawbacks.</t>
  </si>
  <si>
    <r>
      <rPr>
        <i/>
        <u/>
        <sz val="12"/>
        <color theme="4"/>
        <rFont val="Calibri"/>
        <family val="2"/>
      </rPr>
      <t>Validation</t>
    </r>
    <r>
      <rPr>
        <sz val="12"/>
        <color theme="4"/>
        <rFont val="Calibri"/>
        <family val="2"/>
      </rPr>
      <t xml:space="preserve">
The entire IRB system is validated every year in accordance with applicable regulation and internally adopted guidelines. The quantitative risk models applied to risk estimates are evaluated based on predictive ability and risk-differentiating properties. Great importance is attached to ensuring that the models are stable over time. In addition to the purely quantitative aspects of the IRB system, the use and integration of the system in the operations is evaluated to ensure that the credit risk is consistently and uniformly measured. The entire validation process is performed by the Risk Control unit within the Risk Management function. The Risk Control unit is separate from the Risk Modelling unit within Risk Management.</t>
    </r>
  </si>
  <si>
    <t>Risk Management reports on the Consolidated Situation’s risk development to the Board, the Risk and Capital Committee, the Risk Committee, the ALCO and the President. 
Monitoring risks is a significant part of the Consolidated Situation’s ongoing operations. Controls and risk reports of market and liquidity risk and credit risk with financial counterparties take place every day. Other types of risk reporting take place on an ongoing basis. In addition, an aggregated risk and capital report, containing all risk areas, is submitted to the Board and the Board’s Committees every quarter.</t>
  </si>
  <si>
    <r>
      <t xml:space="preserve">The Consolidated Situation’s risk management follows the division of roles and responsibilities according to the three lines of defence: 
</t>
    </r>
    <r>
      <rPr>
        <i/>
        <u/>
        <sz val="12"/>
        <color theme="4"/>
        <rFont val="Calibri"/>
        <family val="2"/>
      </rPr>
      <t xml:space="preserve">First line of defence </t>
    </r>
    <r>
      <rPr>
        <sz val="12"/>
        <color theme="4"/>
        <rFont val="Calibri"/>
        <family val="2"/>
      </rPr>
      <t xml:space="preserve">
The first line of defence pertains to all risk-management activities performed in the business operations. The operations that are exposed to risk also own the risk, which means that the daily risk management takes place within the operations. The operations are also responsible for ensuring that control processes for monitoring are in place, implemented and reported. All employees assume individual responsibility for working towards a well-functioning risk culture by complying with the established risk-management guidelines and framework.
</t>
    </r>
    <r>
      <rPr>
        <i/>
        <u/>
        <sz val="12"/>
        <color theme="4"/>
        <rFont val="Calibri"/>
        <family val="2"/>
      </rPr>
      <t xml:space="preserve">Second line of defence </t>
    </r>
    <r>
      <rPr>
        <sz val="12"/>
        <color theme="4"/>
        <rFont val="Calibri"/>
        <family val="2"/>
      </rPr>
      <t xml:space="preserve">
The second line of defence pertains to the independent Risk Management and Compliance functions, which establish principles and frameworks for risk management and regulatory compliance. Accordingly, duality in risk management and risk control, risk culture and risk awareness is prevalent in all day-to-day business decisions. Risk Management controls and monitors arising risks and ensures that risk awareness and correct and consistent risk management takes place on a daily basis. Risk Management also provides assistance when the operations introduce procedures, systems and tools for maintaining this continuous risk management. The role of compliance is to provide support and control for ensuring that the operations comply with regulatory requirements.
</t>
    </r>
    <r>
      <rPr>
        <i/>
        <u/>
        <sz val="12"/>
        <color theme="4"/>
        <rFont val="Calibri"/>
        <family val="2"/>
      </rPr>
      <t xml:space="preserve">Third line of defence </t>
    </r>
    <r>
      <rPr>
        <sz val="12"/>
        <color theme="4"/>
        <rFont val="Calibri"/>
        <family val="2"/>
      </rPr>
      <t xml:space="preserve">
The third line of defence is Internal Audit, which comprises the Board’s support for quality assurance and evaluation of the organisation’s risk management, governance and internal controls. Internal Audit performs independent and regular audits to control, evaluate and ensure, for example, the procedures and processes for financial reporting, the operation and management of information systems and the operations’ risk-management system. 
</t>
    </r>
  </si>
  <si>
    <t>A financial asset and a financial liability are offset and recognised as a net amount in the balance sheet only when a legal right exists to offset the amounts and the intention is present to settle the item in a net amount or simultaneously realise the asset and settle the liability. The Bank Group applies balance sheet netting for derivatives. No netting is applied for off balance sheet items.</t>
  </si>
  <si>
    <t>EU-67b</t>
  </si>
  <si>
    <t>of which: additional own funds requirements to address the risks other than the risk of excessive leverage</t>
  </si>
  <si>
    <t>EU-26a</t>
  </si>
  <si>
    <t>EU-26b</t>
  </si>
  <si>
    <t xml:space="preserve">     of which: to be made up of CET1 capital (percentage points)</t>
  </si>
  <si>
    <t>EU-27a</t>
  </si>
  <si>
    <t>Overall leverage ratio requirement (%)</t>
  </si>
  <si>
    <t>EU-27b</t>
  </si>
  <si>
    <t>Disclosure of mean values</t>
  </si>
  <si>
    <t>Mean of daily values of gross SFT assets, after adjustment for sale accounting transactions and netted of amounts of associated cash payables and cash receivables</t>
  </si>
  <si>
    <t>Quarter-end value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</si>
  <si>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</si>
  <si>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30a</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</si>
  <si>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</si>
  <si>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</si>
  <si>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</si>
  <si>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</si>
  <si>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Article 438(a) CRR
Approach to assessing the adequacy of the internal capital</t>
  </si>
  <si>
    <t>Article 438(c) CRR
Upon demand from the relevant competent authority, the result of the institution's internal capital adequacy assessment process</t>
  </si>
  <si>
    <r>
      <t>Point (f) of Article 435(1) CRR</t>
    </r>
    <r>
      <rPr>
        <u/>
        <sz val="12"/>
        <color theme="4"/>
        <rFont val="Calibri"/>
        <family val="2"/>
      </rPr>
      <t xml:space="preserve">
</t>
    </r>
    <r>
      <rPr>
        <sz val="12"/>
        <color theme="4"/>
        <rFont val="Calibri"/>
        <family val="2"/>
      </rPr>
      <t>Disclosure of concise risk statement approved by the management body</t>
    </r>
  </si>
  <si>
    <r>
      <rPr>
        <u/>
        <sz val="12"/>
        <color theme="4"/>
        <rFont val="Calibri"/>
        <family val="2"/>
      </rPr>
      <t>Article 452 (a) CRR</t>
    </r>
    <r>
      <rPr>
        <sz val="12"/>
        <color theme="4"/>
        <rFont val="Calibri"/>
        <family val="2"/>
      </rPr>
      <t xml:space="preserve">
The competent authority's permission of the approach or approved transition</t>
    </r>
  </si>
  <si>
    <t>of which Retail – Non-SMEs - Other</t>
  </si>
  <si>
    <t>Business risks are found in all products and portfolios in the Consolidated Situation. A large part of the banking operations comprises mortgages, which have a low level of volatility and thus a low business risk. Business risk is managed in the internal capital and liquidity adequacy assessment process (ICAAP and ILAAP).
No intragroup transactions or transactions with related parties have been identified that has a material impact of the risk profile of the consolidated group.</t>
  </si>
  <si>
    <t>• Credit Risk is managed by strict credit regulations that impose requirements on customers’ repayment capacity and the quality of collateral. The repayment capacity of borrowers is tested as part of the credit process using “left to live on” calculations. These calculations apply a higher interest rate than the actual rate. Any collateral is evaluated according to external requirements. Both the loan portfolio and value of the collateral are continuously monitored and quality assured. 
• Market risks are primarily mitigated by matching assets and liabilities but also by hedging with derivatives. All non-SEK liabilities are secured with currency-derivatives.
• Liquidity risks are managed by a well-diversified funding, a satisfactory liquidity reserve and that all flows are small or known well in advance.
• Operational risk is managed by suitable and clearly documented a) processes and procedures b) responsibilities and authorities c) risk and controll self assessment d) incident reporting d) systems, resources and expertise e) plans for business contingency, continuity and recovery f) process for approving new or considerably amended products, services, markets, processes, IT systems, operations and organisations.
• Climate related risks are managed as an integral part of  other risks where it is deemed to have an impact.</t>
  </si>
  <si>
    <t xml:space="preserve">The risk-management system consists of strategies, processes, procedures, internal rules, limits, controls and reporting procedures needed to ensure that the Consolidated Situation is able to continuously identify, measure, govern, report and have control over 
the risks to which the operations are, or could be expected to become, exposed to, and the interdependence of these risks. All risk activities are based on the risk framework that is adopted by the Board. The risk framework is described in governance documents, including a risk policy, a policy for risk and risk limits, and guidelines for the independent Risk Management function. The Consolidated Situation’s risk framework is designed to meet internal needs, sound market practice and regulatory requirements. Accordingly, the risk framework is an integrated part of the decision-making processes and contributes to achieving the business objectives with a high degree of certainty. </t>
  </si>
  <si>
    <t xml:space="preserve">• The third line of defence is Internal Audit, which comprises the Board’s support for quality assurance and evaluation of the organisation’s risk management, governance and internal controls. Internal Audit performs independent and regular audits to control, 
evaluate and ensure, for example, the procedures and processes for financial reporting, the operation and management of information systems and the operations’ risk-management system. 
The Consolidated Situation’s risk governance is based on governance documents adopted by the Board and a clear decision process in the operations. 
• The Board is responsible for ensuring that an efficient risk-management system is in place and that it is customised to the Consolidated Situation’s risk profile. The Board determines risk appetite and risk limits by adopting relevant governance documents. The Board approves all significant elements of the internal models used within the Consolidated Situation and is also responsible for ensuring that regulatory compliance and risks are managed in a satisfactory manner through the independent Risk Management, Compliance and Internal Audit functions. 
• The Board’s Risk and Capital Committee supports the Board in risk and capital issues, and prepares cases ahead of Board decisions, for example, regarding market, liquidity, credit and operational risk, and capital and financing matters.
</t>
  </si>
  <si>
    <t>Parallell up</t>
  </si>
  <si>
    <t xml:space="preserve">The Consolidated Situation has an effective risk-management system, comprising risk frameworks and risk-management processes that ensure correct monitoring, management and reporting of the Consolidated Situation’s risks. A well-functioning risk-management system aims to maintain a healthy risk culture throughout the entire operations and ensure that the Board has an objective and clear understanding of the overall risk profile of the operations. The Consolidated Situation’s risk management follows the division of roles and responsibilities according to the three lines of defence.
• The first line of defence pertains to all risk-management activities performed in the business operations. The operations that are exposed to risk also own the risk, which means that the daily risk management takes place within the operations. The operations are also responsible for ensuring that control processes for monitoring are in place, implemented and reported. All employees assume individual responsibility for working towards a well-functioning risk culture by complying with the established risk-management guidelines and framework.
• The second line of defence pertains to the independent Risk Management and Compliance functions, which establish principles and frameworks for risk management and regulatory compliance. Accordingly, duality in risk management and risk control, risk culture and risk awareness is prevalent in all day-to-day business decisions. Risk Management controls and monitors arising risks and ensures that risk awareness and correct and consistent risk management takes place on a daily basis. Risk Management also provides assistance when the operations introduce procedures, systems and tools for maintaining this continuous risk management. The role of compliance is to provide support and control for ensuring that the operations comply with regulatory requirements.
</t>
  </si>
  <si>
    <t>• The CEO is responsible for ensuring that daily management takes place in accordance with the strategies, guidelines and governance documents established by the Board. The CEO also ensures that the methods, models, systems and processes that form the internal measurement and control of identified risks work in the manner intended and decided by the Board. The CEO is to continuously ensure relevant reporting from each unit, including Risk Management, to the Board. The CEO is the Chairman of the Asset Liability Committee (ALCO), which follows up on capital and financial matters, as well as the Chairman of the Risk Committee, which follows up on all risks, appetites, limits and internally assessed capital requirements. 
• Company managers have the overall responsibility for day-to-day risk management in their respective areas and for ensuring that such risk management takes place in accordance with the risk framework. The operations assume risk and also own the risk. 
• Risk Management provides support to the business, Board, CEO and management to ensure that proper risk management and risk control have been carried out for all business operations and to assess that risks are managed in line with the risk framework established by the Board. Risk Management is to carry out its activities independently from the business activities.The individual responsible for Risk Management is the Chief Risk Officer (CRO), who is directly subordinate to the CEO and reports directly to the CEO, the Risk and Capital Committee, Audit Committee and the Board. The Board approves the appointment and replacement of the CRO. Risk Management’s areas of responsibility are defined and documented in the guidelines adopted by the Board. Risk Management is also responsible for the Consolidated Situation’s capital-adequacy process.</t>
  </si>
  <si>
    <r>
      <rPr>
        <u/>
        <sz val="12"/>
        <color theme="4"/>
        <rFont val="Calibri"/>
        <family val="2"/>
      </rPr>
      <t>Point (d) of Article 435(2) CRR</t>
    </r>
    <r>
      <rPr>
        <sz val="12"/>
        <color theme="4"/>
        <rFont val="Calibri"/>
        <family val="2"/>
      </rPr>
      <t xml:space="preserve">
Information whether or not the institution has set up a separate risk committee and the frequency of the meetings.</t>
    </r>
  </si>
  <si>
    <t xml:space="preserve">The hedging is mainly done through the use of interest rate swaps and hedge accounting on a portfolio basis under IAS39 is used.  </t>
  </si>
  <si>
    <t>None</t>
  </si>
  <si>
    <t xml:space="preserve">The liquidity management is centralised through a liquidity subgroup agreement between Länsförsäkringar Bank and the subsidiaries Länsförsäkringar Hypotek and Wasa Kredit. </t>
  </si>
  <si>
    <t xml:space="preserve">Liquidity risk is measured and reported on a daily basis. The daily reporting includes a survival horizon taking into account the current liquidity position and all future known cashflows as well as the regulatory liquidity requirements, LCR and NSFR. An alternative survival horizon including a stress with deposit outflows is also reported on a daily basis. </t>
  </si>
  <si>
    <t xml:space="preserve">IRRBB is defined as the risk in the banking book, in terms of economic value of equity and net interest income, that comes from different types of market movements in interest rates. </t>
  </si>
  <si>
    <t>Credit quality of performing and non-performing exposures by past due days</t>
  </si>
  <si>
    <t>Changes in the stock of non-performing loans and advances</t>
  </si>
  <si>
    <t>IRB approach – Back-testing of PD per exposure class (fixed PD scale)</t>
  </si>
  <si>
    <t>Assets</t>
  </si>
  <si>
    <t>Liabilities</t>
  </si>
  <si>
    <t>Fair value changes of interest-rate-risk hedged items in portfolio hedge</t>
  </si>
  <si>
    <t>Intangible assets</t>
  </si>
  <si>
    <t>Deposits and funding from the public</t>
  </si>
  <si>
    <t>Debts securities in issue</t>
  </si>
  <si>
    <t>Fari value-change of interest-rate-risk hedged items in portfolio hedge</t>
  </si>
  <si>
    <t>Subordnated liabilites</t>
  </si>
  <si>
    <t>Assets carrying value amount under the scope of prudential consolidation (as per template LI1)</t>
  </si>
  <si>
    <t>Liabilities carrying value amount under the scope of prudential consolidation (as per template LI1)</t>
  </si>
  <si>
    <t>Total net amount under the scope of prudential consolidation</t>
  </si>
  <si>
    <t>Off-balance-sheet amounts</t>
  </si>
  <si>
    <t xml:space="preserve">Differences in valuations </t>
  </si>
  <si>
    <t>Differences due to different netting rules, other than those already included in row 2</t>
  </si>
  <si>
    <t>Differences due to the use of credit risk mitigation techniques (CRMs)</t>
  </si>
  <si>
    <t>Differences due to credit conversion factors</t>
  </si>
  <si>
    <t>Differences due to Securitisation with risk transfer</t>
  </si>
  <si>
    <t>Other differences</t>
  </si>
  <si>
    <t>Wasa Kredit AB</t>
  </si>
  <si>
    <t>Länsförsäkringar Hypotek AB</t>
  </si>
  <si>
    <t>Länsförsäkringar Fondförvaltning AB</t>
  </si>
  <si>
    <t>X</t>
  </si>
  <si>
    <t>Credit institution and parent company</t>
  </si>
  <si>
    <t>Credit institution</t>
  </si>
  <si>
    <t>Financial institution (other)</t>
  </si>
  <si>
    <t>The risk of excessive leverage is taken into account within the capital planning process where risk based capitalisation as well as leverage ratio development is simulated. In the capital planning process expected business, volume growth and projected profitability are taken into account. An unexpected increase in leverage can be managed by issuance of AT1 instruments. The potential need for future issuance of capital instruments is part of the capital planning process.</t>
  </si>
  <si>
    <t>The leverage exposure amount has during the period mainly been driven by mortgage lending growth. Through earnings the tier 1 capital has increased and leverage ratio has remained relatively stable.</t>
  </si>
  <si>
    <t>The bank has a low risk appetite for liquidity risk and liquidity risk is managed and followed up accordingly. The liquidity risk management systems and processes in place are deemed to be adequate.</t>
  </si>
  <si>
    <t>The strategies for management of funding and liquidity are based on a low risk tolerance for liquidity risk. The strategies are implemented through the funding plan which takes all relevant liquidity risk indicators into account. The funding structure is a reflection of the asset composition leading to covered bonds being the main source of funding and no structural need for funding in foreign currency.  However, diversification is an important part of the funding strategy in order to ensure a broad investor base and market access over time. The tenors of funding are carefully planned to avoid maturity concentrations.</t>
  </si>
  <si>
    <t>Liquidity risk is handled by the treasury function. The daily liquidity measurement and reporting is conducted by the middle office within Finance. Liquidity risk is controlled and validated by the Risk Control function. Liquidity risk is on a regular basis reported to the senior management, the Risk Committee and the board.</t>
  </si>
  <si>
    <t>The bank has a liquidity contingency plan that handles disruptions in the liquidity situation. The plan includes early warning indicators as well as suggested actions to reduce liquidity risk.</t>
  </si>
  <si>
    <t xml:space="preserve">Stress tests are used on a daily basis in the alternative survival horizons that takes a deposit outflow stress into account. The liquidity stress test in the yearly ILAAP is an integrated part of the bank's liquidity risk management. Furthermore, regular stress tests showing the cover pool sensitivity for falling house prices are conducted as lower house prices could reduce the capacity to issue covered bonds. </t>
  </si>
  <si>
    <t xml:space="preserve">The risk tolerance for liquidity risk is low which is in line with the general risk profile of the bank. Liquidity risk is, apart from the regulatory liquidity ratios, managed from a survival horizon perspective. There are liquidity limits in place based on survival horizon taking into account all known cashflows as well as assuming no access to wholesale funding. Additionally, there is a limit in place for an alternative survival horizon, apart from a deposit outflow also taking continued lending growth into account, i.e. the main potential off balance sheet liquidity driver mortgage lending commitments.   </t>
  </si>
  <si>
    <t>Länsförsäkringar Bank's business model, approved by the management body, targets household customers in Sweden in need of mortgages or smaller unsecured loans. Another target group is family owned agricultural business as well as other small businesses. Wasa Kredit, a part of Länsförsäkringar Bank group, offers amongst others leasing and installment service both to household and corporate customers.
The aim of Länsförsäkringar Bank group is, based on low risk, to maintain stable growth in volumes and profitability. As a result of the business model the credit portfolio is highly diversified geographically with low average risk and exposure per customer.</t>
  </si>
  <si>
    <t>The banking operations impose strict requirements in terms of credit granting such as customers’ repayment capacity and the quality of collateral. Länsförsäkringar Bank ensures that lending is carried out according to uniform procedures based on the Board’s adopted guidelines, which ensures a common view on loan origination throughout the organisation.
The quality of the loan portfolio and borrowers’ repayment capacity, as well as the value and quality of the collateral are continuously monitored and reviewed. Combined with a robust framework and system support for risk classification, this leads to balanced and consistent credit quality of lending.
The Board’s adopted credit policy form the foundation of all lending. The size of the loan and level of risk determine the decision level, where the highest instance is the Board and the lowest instance a decision by an advisor loan officer/client executive. Mandates for credit decisions at the respective decision level are set out in the credit policy. The credit policy also set out minimum requirements for underlying documentation for credit decisions. Compliance with the credit policy is regularly monitored. The credit policy and credit process, combined with local market knowledge, create a loan portfolio that maintains high credit quality.</t>
  </si>
  <si>
    <t>The credit risk organisation consists of credit administrators and advisors with direct customer responsibilities as well as several layers of credit committees depending on the risk, size and type of the exposure. There are credit departments handling the credit risk within the banking group. These departments also handle specialised workout functions managing customers on watchlist and defaulted customers. There are also the independent control functions that review both the compliance with credit policy and regulations as well as the credit quality and credit processes.</t>
  </si>
  <si>
    <t xml:space="preserve">The credit origination and management process is being controlled and supervised by risk control and compliance on an ongoing basis. The results are then reported senior management. The internal audit function conducts investigations of the credit process and reports these to the Board. </t>
  </si>
  <si>
    <t>EU CR9</t>
  </si>
  <si>
    <t>EU CR9.1</t>
  </si>
  <si>
    <t>EU CCRA</t>
  </si>
  <si>
    <t>EU CRE</t>
  </si>
  <si>
    <t>EU OVA</t>
  </si>
  <si>
    <t>EU OVB</t>
  </si>
  <si>
    <t>EU OVC</t>
  </si>
  <si>
    <t>EU OR1</t>
  </si>
  <si>
    <t>EU REMA</t>
  </si>
  <si>
    <t>EU REM1</t>
  </si>
  <si>
    <t>EU REM2</t>
  </si>
  <si>
    <t>EU REM3</t>
  </si>
  <si>
    <t>EU REM4</t>
  </si>
  <si>
    <t>EU REM5</t>
  </si>
  <si>
    <t>EU AE1</t>
  </si>
  <si>
    <t>EU AE2</t>
  </si>
  <si>
    <t>EU AE3</t>
  </si>
  <si>
    <t>EU AE4</t>
  </si>
  <si>
    <t>EU IRRBBA</t>
  </si>
  <si>
    <t>EU IRRBB1</t>
  </si>
  <si>
    <t>EU ORA</t>
  </si>
  <si>
    <t>AIRB</t>
  </si>
  <si>
    <t>FIRB</t>
  </si>
  <si>
    <t>Asset encumbrance is mainly driven by funding through covered bonds. Through maintaining a relatively high cover pool over collateralization, i.e. limiting covered bond funding in normal market conditions, asset encumbrance is kept at sound levels.</t>
  </si>
  <si>
    <t>The largest driver of asset encumbrance is mortgage lending and the use of covered bond funding. Mortgage lending is a core part of the bank's business model and stands for around 77% of the banks lending to the public. Through issuance of covered bonds, the bank has access to the most reliable and over time well functioning funding instrument. Apart from covered bond funding, repos, derivative collateral and collateral in the central bank related to the payment system is a more limited source of asset encumbrance.</t>
  </si>
  <si>
    <t>The board decides the risk appetite and limits for management of IRRBB. Through the funds transfer price model interest rate risk is transferred to Treasury. Treasury is managing interest rate risk coming from the business units, i.e. lending and deposits, whole sale funding and investments in the liquidity reserve. The strategy is to a large extent to, through interest rate swaps, transfer both assets and liabilities to floating rate in order to minimize sensitivities and ensure a stable net interest income.</t>
  </si>
  <si>
    <t>The Board of Directors decides on remuneration to employees who are part of the executive management and employees who have overall responsibility for one of the Company's control functions. The Board of Directors appoints within itself a remuneration committee with the task of preparing questions regarding remuneration for these persons, prior to the Board's decision on this. The Remuneration Committee meets at least once a year at the annual salary audit and thereafter if necessary.</t>
  </si>
  <si>
    <t>It is avaliable upon demand from Finansinspektionen</t>
  </si>
  <si>
    <t>N/A, all forborne exposures are considered restructured for the purpose of point (d) of article 178(3).</t>
  </si>
  <si>
    <t>Table 1 - Qualitative information on Environmental risk</t>
  </si>
  <si>
    <t>Qualitative information - Free format</t>
  </si>
  <si>
    <t>Business strategy and processes</t>
  </si>
  <si>
    <t>Institution's business strategy to integrate environmental factors and risks, taking into account the impact of environmental factors and risks on institution's business environment, business model, strategy and financial planning</t>
  </si>
  <si>
    <t>Objectives, targets and limits to assess and address environmental risk in short-, medium-, and long-term, and performance assessment against these objectives, targets and limits, including forward-looking information in the design of business strategy and processes</t>
  </si>
  <si>
    <t>Current investment activities and (future) investment targets towards environmental objectives and EU Taxonomy-aligned activities</t>
  </si>
  <si>
    <t>Policies and procedures relating to direct and indirect engagement with new or existing counterparties on their strategies to mitigate and reduce environmental risks</t>
  </si>
  <si>
    <t>Governance</t>
  </si>
  <si>
    <t>Responsibilities of the management body for setting the risk framework, supervising and managing the implementation of the objectives, strategy and policies in the context of environmental risk management covering relevant transmission channels</t>
  </si>
  <si>
    <t>Management body's integration of short-, medium- and long-term effects of environmental factors and risks, organisational structure both within business lines and internal control functions</t>
  </si>
  <si>
    <t>Integration of measures to manage environmental factors and risks in internal governance arrangements, including the role of committees, the allocation of tasks and responsibilities, and the feedback loop from risk management to the management body covering relevant transmission channels</t>
  </si>
  <si>
    <t>Lines of reporting and frequency of reporting relating to environmental risk</t>
  </si>
  <si>
    <t>Alignment of the remuneration policy with institution's environmental risk-related objectives</t>
  </si>
  <si>
    <t>Risk management</t>
  </si>
  <si>
    <t>Integration of short-, medium- and long-term effects of environmental factors and risks in the risk framework</t>
  </si>
  <si>
    <t>(k)</t>
  </si>
  <si>
    <t>Definitions, methodologies and international standards on which the environmental risk management framework is based</t>
  </si>
  <si>
    <t>(l)</t>
  </si>
  <si>
    <t>Processes to identify, measure and monitor activities and exposures (and collateral where applicable) sensitive to environmental risks, covering relevant transmission channels</t>
  </si>
  <si>
    <t>(m)</t>
  </si>
  <si>
    <t>Activities, commitments and exposures contributing to mitigate environmental risks</t>
  </si>
  <si>
    <t>(n)</t>
  </si>
  <si>
    <t>Implementation of tools for identification, measurement and management of environmental risks</t>
  </si>
  <si>
    <t>(o)</t>
  </si>
  <si>
    <t>Results and outcome of the risk tools implemented and the estimated impact of environmental risk on capital and liquidity risk profile</t>
  </si>
  <si>
    <t>(p)</t>
  </si>
  <si>
    <t>Data availability, quality and accuracy, and efforts to improve these aspects</t>
  </si>
  <si>
    <t>(q)</t>
  </si>
  <si>
    <t>Description of limits to environmental risks (as drivers of prudential risks) that are set, and triggering escalation and exclusion in the case of breaching these limits</t>
  </si>
  <si>
    <t>(r)</t>
  </si>
  <si>
    <t>Description of the link (transmission channels) between environmental risks with credit risk, liquidity and funding risk, market risk, operational risk and reputational risk in the risk management framework</t>
  </si>
  <si>
    <t>Table 2 - Qualitative information on Social risk</t>
  </si>
  <si>
    <t>Adjustment of the institution's business strategy to integrate social factors and risks taking into account the impact of social risk on the institution's business environment, business model, strategy and financial planning</t>
  </si>
  <si>
    <t>Objectives, targets and limits to assess and address social risk in short-term, medium-term and long-term, and performance assessment against these objectives, targets and limits, including forward-looking information in the design of business strategy and processes</t>
  </si>
  <si>
    <t>Policies and procedures relating to direct and indirect engagement with new or existing counterparties on their strategies to mitigate and reduce socially harmful activities</t>
  </si>
  <si>
    <t>Responsibilities of the management body for setting the risk framework, supervising and managing the implementation of the objectives, strategy and policies in the context of social risk management covering counterparties' approaches to:</t>
  </si>
  <si>
    <t>Activities towards the community and society</t>
  </si>
  <si>
    <t>(ii)</t>
  </si>
  <si>
    <t>Employee relationships and labour standards</t>
  </si>
  <si>
    <t>(iii)</t>
  </si>
  <si>
    <t>Customer protection and product responsibility</t>
  </si>
  <si>
    <t>(iv)</t>
  </si>
  <si>
    <t>Human rights</t>
  </si>
  <si>
    <t>Integration of measures to manage social factors and risks in internal governance arrangements, including  the role of committees, the allocation of tasks and responsibilities, and the feedback loop from risk management to the management body</t>
  </si>
  <si>
    <t>Lines of reporting and frequency of reporting relating to social risk</t>
  </si>
  <si>
    <t>Alignment of the remuneration policy in line with institution's social risk-related objectives</t>
  </si>
  <si>
    <t>Definitions, methodologies and international standards on which the social risk management framework is based</t>
  </si>
  <si>
    <t>Processes to identify, measure and monitor activities and exposures (and collateral wher applicable) sensitive to social risk, covering relevant transmission channels</t>
  </si>
  <si>
    <t>Activities, commitments and assets contributing to mitigate social risk</t>
  </si>
  <si>
    <t>Implementation of tools for identification and management of social risk</t>
  </si>
  <si>
    <t>Description of setting limits to social risk and cases to trigger escalation and exclusion in the case of breaching these limits</t>
  </si>
  <si>
    <t>Table 3 - Qualitative information on Governance risk</t>
  </si>
  <si>
    <t>Institution's integration in their governance arrangements governance performance of the counterparty, including committees of the highest governance body, committees responsible for decision-making on economic, environmental, and social topics</t>
  </si>
  <si>
    <t>Institution's accounting of the counterparty's highest governance body’s role in non-financial reporting</t>
  </si>
  <si>
    <t>Institution's integration in governance arrangements of the governance performance of their counterparties including:</t>
  </si>
  <si>
    <t>Ethical considerations</t>
  </si>
  <si>
    <t>Strategy and risk management</t>
  </si>
  <si>
    <t>Inclusiveness</t>
  </si>
  <si>
    <t>Transparency</t>
  </si>
  <si>
    <t>(v)</t>
  </si>
  <si>
    <t>Management of conflict of interest</t>
  </si>
  <si>
    <t>(vi)</t>
  </si>
  <si>
    <t>Internal communication on critical concerns</t>
  </si>
  <si>
    <t>Institution's integration in risk management arrangements the governance performance of their counterparties considering:</t>
  </si>
  <si>
    <t>Sector/subsector</t>
  </si>
  <si>
    <t>GHG financed emissions (scope 1, scope 2 and scope 3 emissions of the counterparty) (in tons of CO2 equivalent)</t>
  </si>
  <si>
    <t>GHG emissions (column i): gross carrying amount percentage of the portfolio derived from company-specific reporting</t>
  </si>
  <si>
    <t xml:space="preserve"> &lt;= 5 years</t>
  </si>
  <si>
    <t>&gt; 5 year &lt;= 10 years</t>
  </si>
  <si>
    <t>&gt; 10 year &lt;= 20 years</t>
  </si>
  <si>
    <t>&gt; 20 years</t>
  </si>
  <si>
    <t>Average weighted maturity</t>
  </si>
  <si>
    <t>Of which exposures towards companies excluded from EU Paris-aligned Benchmarks in accordance with points (d) to (g) of Article 12.1 and in accordance with Article 12.2 of Climate Benchmark Standards Regulation</t>
  </si>
  <si>
    <t>Of which environmentally sustainable (CCM)</t>
  </si>
  <si>
    <t>Of which stage 2 exposures</t>
  </si>
  <si>
    <t>Of which non-performing exposures</t>
  </si>
  <si>
    <t>Of which Stage 2 exposures</t>
  </si>
  <si>
    <t>Of which Scope 3 financed emissions</t>
  </si>
  <si>
    <t>Exposures towards sectors that highly contribute to climate change*</t>
  </si>
  <si>
    <t>A - Agriculture, forestry and fishing</t>
  </si>
  <si>
    <t>B - Mining and quarrying</t>
  </si>
  <si>
    <t xml:space="preserve">B.05 - Mining of coal and lignite </t>
  </si>
  <si>
    <t xml:space="preserve">B.06 - Extraction of crude petroleum and natural gas  </t>
  </si>
  <si>
    <t xml:space="preserve">B.07 - Mining of metal ores  </t>
  </si>
  <si>
    <t xml:space="preserve">B.08 - Other mining and quarrying </t>
  </si>
  <si>
    <t xml:space="preserve">B.09 - Mining support service activities </t>
  </si>
  <si>
    <t>C - Manufacturing</t>
  </si>
  <si>
    <t>C.10 - Manufacture of food products</t>
  </si>
  <si>
    <t>C.11 - Manufacture of beverages</t>
  </si>
  <si>
    <t>C.12 - Manufacture of tobacco products</t>
  </si>
  <si>
    <t>C.13 - Manufacture of textiles</t>
  </si>
  <si>
    <t>C.14 - Manufacture of wearing apparel</t>
  </si>
  <si>
    <t>C.15 - Manufacture of leather and related products</t>
  </si>
  <si>
    <t>C.16 - Manufacture of wood and of products of wood and cork, except furniture; manufacture of articles of straw and plaiting materials</t>
  </si>
  <si>
    <t xml:space="preserve">C.17 - Manufacture of pulp, paper and paperboard </t>
  </si>
  <si>
    <t>C.18 -  Printing and service activities related to printing</t>
  </si>
  <si>
    <t>C.19 -  Manufacture of coke oven products</t>
  </si>
  <si>
    <t xml:space="preserve">C.20 - Production of chemicals </t>
  </si>
  <si>
    <t>C.21 - Manufacture of pharmaceutical preparations</t>
  </si>
  <si>
    <t>C.22 - Manufacture of rubber products</t>
  </si>
  <si>
    <t>C.23 - Manufacture of other non-metallic mineral products</t>
  </si>
  <si>
    <t>C.24 - Manufacture of basic metals</t>
  </si>
  <si>
    <t>C.25 - Manufacture of fabricated metal products, except machinery and equipment</t>
  </si>
  <si>
    <t>C.26 - Manufacture of computer, electronic and optical products</t>
  </si>
  <si>
    <t>C.27 - Manufacture of electrical equipment</t>
  </si>
  <si>
    <t>C.28 - Manufacture of machinery and equipment n.e.c.</t>
  </si>
  <si>
    <t>C.29 - Manufacture of motor vehicles, trailers and semi-trailers</t>
  </si>
  <si>
    <t>C.30 - Manufacture of other transport equipment</t>
  </si>
  <si>
    <t>C.31 - Manufacture of furniture</t>
  </si>
  <si>
    <t>C.32 - Other manufacturing</t>
  </si>
  <si>
    <t>C.33 - Repair and installation of machinery and equipment</t>
  </si>
  <si>
    <t>D - Electricity, gas, steam and air conditioning supply</t>
  </si>
  <si>
    <t>D35.1 - Electric power generation, transmission and distribution</t>
  </si>
  <si>
    <t>D35.11 - Production of electricity</t>
  </si>
  <si>
    <t>D35.2 - Manufacture of gas; distribution of gaseous fuels through mains</t>
  </si>
  <si>
    <t>D35.3 - Steam and air conditioning supply</t>
  </si>
  <si>
    <t>E - Water supply; sewerage, waste management and remediation activities</t>
  </si>
  <si>
    <t>F - Construction</t>
  </si>
  <si>
    <t>F.41 - Construction of buildings</t>
  </si>
  <si>
    <t>F.42 - Civil engineering</t>
  </si>
  <si>
    <t>F.43 - Specialised construction activities</t>
  </si>
  <si>
    <t>G - Wholesale and retail trade; repair of motor vehicles and motorcycles</t>
  </si>
  <si>
    <t>H - Transportation and storage</t>
  </si>
  <si>
    <t>H.49 - Land transport and transport via pipelines</t>
  </si>
  <si>
    <t>H.50 - Water transport</t>
  </si>
  <si>
    <t>H.51 - Air transport</t>
  </si>
  <si>
    <t>H.52 - Warehousing and support activities for transportation</t>
  </si>
  <si>
    <t>H.53 - Postal and courier activities</t>
  </si>
  <si>
    <t>I - Accommodation and food service activities</t>
  </si>
  <si>
    <t>L - Real estate activities</t>
  </si>
  <si>
    <t>Exposures towards sectors other than those that highly contribute to climate change*</t>
  </si>
  <si>
    <t>K - Financial and insurance activities</t>
  </si>
  <si>
    <t>Exposures to other sectors (NACE codes J, M - U)</t>
  </si>
  <si>
    <t>* In accordance with the Commission delegated regulation EU) 2020/1818 supplementing regulation (EU) 2016/1011 as regards minimum standards for EU Climate Transition Benchmarks and EU Paris-aligned Benchmarks -Climate Benchmark Standards Regulation - Recital 6: Sectors listed in Sections A to H and Section L of Annex I to Regulation (EC) No 1893/2006</t>
  </si>
  <si>
    <t>Counterparty sector</t>
  </si>
  <si>
    <t>Level of energy efficiency (EP score in kWh/m² of collateral)</t>
  </si>
  <si>
    <t>Level of energy efficiency (EPC label of collateral)</t>
  </si>
  <si>
    <t>Without EPC label of collateral</t>
  </si>
  <si>
    <t>0; &lt;= 100</t>
  </si>
  <si>
    <t>&gt; 100; &lt;= 200</t>
  </si>
  <si>
    <t>&gt; 200; &lt;= 300</t>
  </si>
  <si>
    <t>&gt; 300; &lt;= 400</t>
  </si>
  <si>
    <t>&gt; 400; &lt;= 500</t>
  </si>
  <si>
    <t>&gt; 500</t>
  </si>
  <si>
    <t>C</t>
  </si>
  <si>
    <t>D</t>
  </si>
  <si>
    <t>E</t>
  </si>
  <si>
    <t>F</t>
  </si>
  <si>
    <t>G</t>
  </si>
  <si>
    <t>Of which level of energy efficiency (EP score in kWh/m² of collateral) estimated</t>
  </si>
  <si>
    <t>Total EU area</t>
  </si>
  <si>
    <t>Of which Loans collateralised by commercial immovable property</t>
  </si>
  <si>
    <t>Of which Loans collateralised by residential immovable property</t>
  </si>
  <si>
    <t xml:space="preserve">Of which Collateral obtained by taking possession: residential and commercial immovable properties </t>
  </si>
  <si>
    <t>Of which Level of energy efficiency (EP score in kWh/m² of collateral) estimated</t>
  </si>
  <si>
    <t>Total non-EU area</t>
  </si>
  <si>
    <t>Sector</t>
  </si>
  <si>
    <t>NACE Sectors (a minima)</t>
  </si>
  <si>
    <t>Alignment metric**</t>
  </si>
  <si>
    <t>Year of reference</t>
  </si>
  <si>
    <t>Distance to IEA NZE2050 in % ***</t>
  </si>
  <si>
    <t>Target (year of reference + 3 years)</t>
  </si>
  <si>
    <t>Power</t>
  </si>
  <si>
    <t xml:space="preserve">Fossil fuel combustion </t>
  </si>
  <si>
    <t>Automotive</t>
  </si>
  <si>
    <t>Aviation</t>
  </si>
  <si>
    <t xml:space="preserve">Maritime transport </t>
  </si>
  <si>
    <t>Cement, clinker and lime production</t>
  </si>
  <si>
    <t xml:space="preserve">Iron and steel, coke, and metal ore production </t>
  </si>
  <si>
    <t>Chemicals</t>
  </si>
  <si>
    <t>*** PiT distance to 2030 NZE2050 scenario in %  (for each metric)</t>
  </si>
  <si>
    <t>* List of NACE sectors to be considered</t>
  </si>
  <si>
    <t>IEA sector</t>
  </si>
  <si>
    <t>Column b - NACE Sectors (a minima) - Sectors required</t>
  </si>
  <si>
    <t>**Examples of metrics - non-exhaustive list. Institutions shall apply metrics defined by the IEA scenario</t>
  </si>
  <si>
    <t>Sector in the tempalte</t>
  </si>
  <si>
    <t>sector</t>
  </si>
  <si>
    <t>code</t>
  </si>
  <si>
    <t>shipping</t>
  </si>
  <si>
    <t>Average tonnes of CO2 per passenger-km
Average gCO₂/MJ 
and
Average share of high carbon technologies (ICE).</t>
  </si>
  <si>
    <t>power</t>
  </si>
  <si>
    <t>Average tonnes of CO2 per MWh 
and 
Average share of high carbon technologies (oil, gas, coal).</t>
  </si>
  <si>
    <t>oil and gas</t>
  </si>
  <si>
    <t>Average tons pf CO2 per GJ.
and
Average share of high carbon technologies (ICE).</t>
  </si>
  <si>
    <t>steel</t>
  </si>
  <si>
    <t>Average tonnes of CO2 per tonne of output
and
Average share of high carbon technologies (ICE).</t>
  </si>
  <si>
    <t>coal</t>
  </si>
  <si>
    <t>cement</t>
  </si>
  <si>
    <t>aviation</t>
  </si>
  <si>
    <t>Average share of sustainable aviation fuels
and
Average tonnes of CO2 per passenger-km</t>
  </si>
  <si>
    <t>automotive</t>
  </si>
  <si>
    <t>Average tonnes of CO2 per passenger-km
and
Average share of high carbon technologies (ICE).</t>
  </si>
  <si>
    <t>Gross carrying amount (aggregate)</t>
  </si>
  <si>
    <t>Gross carrying amount towards the counterparties compared to total gross carrying amount (aggregate)*</t>
  </si>
  <si>
    <t>Weighted average maturity</t>
  </si>
  <si>
    <t>Number of top 20 polluting firms included</t>
  </si>
  <si>
    <t xml:space="preserve">*For counterparties among the top 20 carbon emitting companies in the world
</t>
  </si>
  <si>
    <t xml:space="preserve">o </t>
  </si>
  <si>
    <t>of which exposures sensitive to impact from climate change physical events</t>
  </si>
  <si>
    <t>Breakdown by maturity bucket</t>
  </si>
  <si>
    <t>of which exposures sensitive to impact from chronic climate change events</t>
  </si>
  <si>
    <t>of which exposures sensitive to impact from acute climate change events</t>
  </si>
  <si>
    <t>of which exposures sensitive to impact both from chronic and acute climate change events</t>
  </si>
  <si>
    <t>of which Stage 2 exposures</t>
  </si>
  <si>
    <t>Loans collateralised by residential immovable property</t>
  </si>
  <si>
    <t>Loans collateralised by commercial immovable property</t>
  </si>
  <si>
    <t>Template 6. Summary of GAR KPIs</t>
  </si>
  <si>
    <t>KPI</t>
  </si>
  <si>
    <t>% coverage (over total assets)*</t>
  </si>
  <si>
    <t>Climate change mitigation</t>
  </si>
  <si>
    <t>Climate change adaptation</t>
  </si>
  <si>
    <t>Total (Climate change mitigation + Climate change adaptation)</t>
  </si>
  <si>
    <t>GAR stock</t>
  </si>
  <si>
    <t>GAR flow</t>
  </si>
  <si>
    <t>* % of assets covered by the KPI over banks´ total assets</t>
  </si>
  <si>
    <t>Template 7 - Mitigating actions: Assets for the calculation of GAR</t>
  </si>
  <si>
    <t>Disclosure reference date T</t>
  </si>
  <si>
    <t xml:space="preserve">Total gross carrying amount </t>
  </si>
  <si>
    <t>Climate Change Mitigation (CCM)</t>
  </si>
  <si>
    <t>Climate Change Adaptation (CCA)</t>
  </si>
  <si>
    <t>TOTAL (CCM + CCA)</t>
  </si>
  <si>
    <t>Of which towards taxonomy relevant sectors (Taxonomy-eligible)</t>
  </si>
  <si>
    <t>Of which environmentally sustainable (Taxonomy-aligned)</t>
  </si>
  <si>
    <t>Of which specialised lending</t>
  </si>
  <si>
    <t>Of which transitional</t>
  </si>
  <si>
    <t>Of which enabling</t>
  </si>
  <si>
    <t>Of which adaptation</t>
  </si>
  <si>
    <t>Of which transitional/adaptation</t>
  </si>
  <si>
    <t>GAR - Covered assets in both numerator and denominator</t>
  </si>
  <si>
    <t>Loans and advances, debt securities and equity instruments not HfT eligible for GAR calculation</t>
  </si>
  <si>
    <t xml:space="preserve">Financial corporations </t>
  </si>
  <si>
    <t>Debt securities, including UoP</t>
  </si>
  <si>
    <t>of which investment firms</t>
  </si>
  <si>
    <t>of which  management companies</t>
  </si>
  <si>
    <t>of which insurance undertakings</t>
  </si>
  <si>
    <t>Non-financial corporations (subject to NFRD disclosure obligations)</t>
  </si>
  <si>
    <t>of which loans collateralised by residential immovable property</t>
  </si>
  <si>
    <t>of which building renovation loans</t>
  </si>
  <si>
    <t>of which motor vehicle loans</t>
  </si>
  <si>
    <t>Local governments financing</t>
  </si>
  <si>
    <t>Housing financing</t>
  </si>
  <si>
    <t>Other local governments financing</t>
  </si>
  <si>
    <t xml:space="preserve">Collateral obtained by taking possession: residential and commercial immovable properties </t>
  </si>
  <si>
    <t>TOTAL GAR ASSETS</t>
  </si>
  <si>
    <t xml:space="preserve">Assets excluded from the numerator for GAR calculation (covered in the denominator) </t>
  </si>
  <si>
    <t>EU Non-financial corporations (not subject to NFRD disclosure obligations)</t>
  </si>
  <si>
    <t>Non-EU Non-financial corporations (not subject to NFRD disclosure obligations)</t>
  </si>
  <si>
    <t>On demand interbank loans</t>
  </si>
  <si>
    <t>Cash and cash-related assets</t>
  </si>
  <si>
    <t>Other assets (e.g. Goodwill, commodities etc.)</t>
  </si>
  <si>
    <t>TOTAL ASSETS IN THE DENOMINATOR (GAR)</t>
  </si>
  <si>
    <t>Sovereigns</t>
  </si>
  <si>
    <t>Central banks exposure</t>
  </si>
  <si>
    <t>Trading book</t>
  </si>
  <si>
    <t>TOTAL ASSETS EXCLUDED FROM NUMERATOR AND DENOMINATOR</t>
  </si>
  <si>
    <t>TOTAL ASSETS</t>
  </si>
  <si>
    <t>Template 8 - GAR (%)</t>
  </si>
  <si>
    <t>r</t>
  </si>
  <si>
    <t>s</t>
  </si>
  <si>
    <t>t</t>
  </si>
  <si>
    <t>u</t>
  </si>
  <si>
    <t>v</t>
  </si>
  <si>
    <t>w</t>
  </si>
  <si>
    <t>x</t>
  </si>
  <si>
    <t>y</t>
  </si>
  <si>
    <t>z</t>
  </si>
  <si>
    <t>aa</t>
  </si>
  <si>
    <t>ab</t>
  </si>
  <si>
    <t>ac</t>
  </si>
  <si>
    <t>ad</t>
  </si>
  <si>
    <t>ae</t>
  </si>
  <si>
    <t>af</t>
  </si>
  <si>
    <t>Disclosure reference date T: KPIs on stock</t>
  </si>
  <si>
    <t>Disclosure reference date T: KPIs on flows</t>
  </si>
  <si>
    <t>Proportion of eligible assets funding taxonomy relevant sectors</t>
  </si>
  <si>
    <t>Proportion of total assets covered</t>
  </si>
  <si>
    <t>Proportion of new eligible assets funding taxonomy relevant sectors</t>
  </si>
  <si>
    <t>Proportion of total new assets covered</t>
  </si>
  <si>
    <t>Of which environmentally sustainable</t>
  </si>
  <si>
    <t>%  (compared to total covered assets in the denominator)</t>
  </si>
  <si>
    <t>GAR</t>
  </si>
  <si>
    <t>Financial corporations</t>
  </si>
  <si>
    <t>of which management companies</t>
  </si>
  <si>
    <t>Non-financial corporations subject to NFRD disclosure obligations</t>
  </si>
  <si>
    <t>Local government financing</t>
  </si>
  <si>
    <t>Type of financial instrument</t>
  </si>
  <si>
    <t>Type of counterparty</t>
  </si>
  <si>
    <t>Type of risk mitigated (Climate change transition risk)</t>
  </si>
  <si>
    <t>Type of risk mitigated (Climate change physical risk)</t>
  </si>
  <si>
    <t>Qualitative information on the nature of the mitigating actions</t>
  </si>
  <si>
    <t>Bonds (e.g. green, sustainable, sustainability-linked under standards other than the EU standards)</t>
  </si>
  <si>
    <t>Of which building renovation loans</t>
  </si>
  <si>
    <t>Other counterparties</t>
  </si>
  <si>
    <t>Loans (e.g. green, sustainable, sustainability-linked under standards other than the EU standards)</t>
  </si>
  <si>
    <r>
      <t>Other assets excluded from both the numerator and denominator for GAR</t>
    </r>
    <r>
      <rPr>
        <b/>
        <strike/>
        <sz val="12"/>
        <color theme="4"/>
        <rFont val="Calibri"/>
        <family val="2"/>
      </rPr>
      <t xml:space="preserve"> </t>
    </r>
    <r>
      <rPr>
        <b/>
        <sz val="12"/>
        <color theme="4"/>
        <rFont val="Calibri"/>
        <family val="2"/>
      </rPr>
      <t xml:space="preserve">calculation </t>
    </r>
  </si>
  <si>
    <t xml:space="preserve">The management body sets the risk framework, supervising and managing the implementation of the objectives, strategy and policies in the context of environmental risk management through internal policies e.g. Risk policy, Credit policy, Sustainability policy. </t>
  </si>
  <si>
    <t>The majority of environmental risks are linked to credit risk and the bank primarily manage environmental factors and risks as drivers of financial risks in terms of credit losses due to decreasing property values and increased operating costs.</t>
  </si>
  <si>
    <t xml:space="preserve">The management body sets the risk framework, supervising and managing the implementation of the objectives, strategy and policies in the context of social risk management through internal policies e.g. Credit policy, Procurement policy and Credit instruction for financial counterparties. This framework covers financial counterparties, suppliers and corporates. </t>
  </si>
  <si>
    <t xml:space="preserve">The management of social factors and risks follows the same approach, format and steering as for other risk types within the bank. Focus so far within ESG has been on climate risk. The bank has a yearly process to oversee internal policies which includes an assessment of measures to manage social factors and risks. </t>
  </si>
  <si>
    <t xml:space="preserve">LF Bank is a retail bank with very limited exposures to large counterparties. Non financial ESG-reporting is not applicable for these counterparties. </t>
  </si>
  <si>
    <t>Past due is defined on exposure level for accounting purposes and a materiality threshold of 100 SEK is applied to exclude roundoff errors and similar. This differs from days past due used in the definition of default, which is defined on obligor level and where materiality thresholds in Delegated Regulation (EU) 2018/171 are applied.
The definition of credit-impaired is consistent with the Bank Group’s regulatory definition of default. A counterparty is considered to be in default if a material payment is more than 90 days past due. A counterparty is also considered to be in default if there are other reasons to expect that the counterparty cannot meet its undertakings. The return to non-defaulted and not credit impaired is subject to a probation period during which no indications of default continues to apply, in accordance with EBA/GL/2016/07.</t>
  </si>
  <si>
    <t>There are a small amount of agreements which are more than 90 days past due, but not credit-impaired. In those cases, the amount past due is below the threshold or the overdraft is technical (i.e. it was caused by deficiencies in systems outside the control of the customer).</t>
  </si>
  <si>
    <t xml:space="preserve">Remuneration policy includes a requirement to consider sustainability related risks in the design of conditions for compensation. </t>
  </si>
  <si>
    <t>Other differences in row 11 EU LI2 are related to pledged assets for own liabilities (covered bonds). These are not included in the regulatory exposure amount.</t>
  </si>
  <si>
    <t>c2+c3+c4</t>
  </si>
  <si>
    <t>a10(b)</t>
  </si>
  <si>
    <t xml:space="preserve">Total high-quality liquid assets (HQLA) (Weighted value -average) </t>
  </si>
  <si>
    <t>Shares and participations in joint ventures</t>
  </si>
  <si>
    <t>a9</t>
  </si>
  <si>
    <t>a10(a)</t>
  </si>
  <si>
    <t>a14</t>
  </si>
  <si>
    <t>Gross carrying amount (SEK m)</t>
  </si>
  <si>
    <t xml:space="preserve">Accumulated impairment, accumulated negative changes in fair value due to credit risk and provisions (SEK m) 
</t>
  </si>
  <si>
    <t>Total gross carrying amount amount (in SEK m)</t>
  </si>
  <si>
    <t>SWEDEN</t>
  </si>
  <si>
    <r>
      <rPr>
        <b/>
        <sz val="12"/>
        <color theme="4"/>
        <rFont val="Calibri"/>
        <family val="2"/>
      </rPr>
      <t>Comments</t>
    </r>
    <r>
      <rPr>
        <sz val="12"/>
        <color theme="4"/>
        <rFont val="Calibri"/>
        <family val="2"/>
      </rPr>
      <t xml:space="preserve">
</t>
    </r>
    <r>
      <rPr>
        <i/>
        <sz val="12"/>
        <color theme="4"/>
        <rFont val="Calibri"/>
        <family val="2"/>
      </rPr>
      <t>Gross carrying amount (column b):</t>
    </r>
    <r>
      <rPr>
        <sz val="12"/>
        <color theme="4"/>
        <rFont val="Calibri"/>
        <family val="2"/>
      </rPr>
      <t xml:space="preserve">
The geographical area covered is Sweden. The loans are distributed across all of Sweden.
</t>
    </r>
    <r>
      <rPr>
        <i/>
        <sz val="12"/>
        <color theme="4"/>
        <rFont val="Calibri"/>
        <family val="2"/>
      </rPr>
      <t>Loans collateralised by residential immovable property (row 10):</t>
    </r>
    <r>
      <rPr>
        <sz val="12"/>
        <color theme="4"/>
        <rFont val="Calibri"/>
        <family val="2"/>
      </rPr>
      <t xml:space="preserve">
Breakdown of exposures towards physical risks are made on the private mortgage portfolio, which makes up the vast majority of the assets.
For the private mortgage portfolio, the acute climate risk considered is Flooding defined by using the 1/100 year flooding scenario in data provided by the Swedish Civil Contingencies Agency (MSB). Secondly, for the private mortgage portfolio, the chronic climate risk considered is Sea level rise defined by using the mean water level (according to RCP 8,5) in year 2100, found in data provided by MSB and the Swedish Meteorological and Hydrological Institute (SMHI).
Remaining parts of the NFC portfolio and additional chronic and acute risk factors will be included in future reporting when relevant.
</t>
    </r>
    <r>
      <rPr>
        <i/>
        <sz val="12"/>
        <color theme="4"/>
        <rFont val="Calibri"/>
        <family val="2"/>
      </rPr>
      <t>Breakdown by maturity bucket (column c-g):</t>
    </r>
    <r>
      <rPr>
        <sz val="12"/>
        <color theme="4"/>
        <rFont val="Calibri"/>
        <family val="2"/>
      </rPr>
      <t xml:space="preserve">
To allocate the data in the correct maturity bucket, contractual maturity was used. Where the amount is not repaid in installments and has no contractual end date, the maturity is set according to internal data quality policies. This applies to a low number of loans.</t>
    </r>
  </si>
  <si>
    <t>Disclosure according to Article 449a of EU Regulation No 575/2013</t>
  </si>
  <si>
    <t>Template 4: Banking book - Climate change transition risk: Exposures to top 20 carbon-intensive firms - with accompanying comments underneath</t>
  </si>
  <si>
    <t>Template 5: Banking book - Climate change physical risk: Exposures subject to physical risk - with accompanying comments underneath</t>
  </si>
  <si>
    <t>Template 10 - Other climate change mitigating actions that are not covered in the EU Taxonomy - with accompanying comments underneath</t>
  </si>
  <si>
    <t>Template 2: Banking book - Climate change transition risk: Loans collateralised by immovable property - Energy efficiency of the collateral - with accompanying comments underneath</t>
  </si>
  <si>
    <r>
      <rPr>
        <b/>
        <sz val="12"/>
        <color theme="4"/>
        <rFont val="Calibri"/>
        <family val="2"/>
      </rPr>
      <t>Comments</t>
    </r>
    <r>
      <rPr>
        <sz val="12"/>
        <color theme="4"/>
        <rFont val="Calibri"/>
        <family val="2"/>
      </rPr>
      <t xml:space="preserve">
The data on EPC labels and EP scores for this template are retrieved from the Swedish National Board of Housing, Building and Planning (Boverket). Where buildings do not have an EP score from Boverket, estimations have been made based on year of construction and type of building using data from Boverket and the Swedish Energy Agency (Energimyndigheten).</t>
    </r>
  </si>
  <si>
    <t>Template 1: Banking book- Climate Change transition risk: Credit quality of exposures by sector, emissions and residual maturity - with accompanying comments underneath</t>
  </si>
  <si>
    <t>Disclosure according to Article 449a CRR</t>
  </si>
  <si>
    <t>Portfolio gross carrying amount (SEK m)</t>
  </si>
  <si>
    <t>XS2524941387</t>
  </si>
  <si>
    <t>XS2555716567</t>
  </si>
  <si>
    <t>XS2555717706</t>
  </si>
  <si>
    <t>100 per cent</t>
  </si>
  <si>
    <t>100 per cent of nominal amount</t>
  </si>
  <si>
    <t>Tax call, eligible liabilities event redemption.
100 per cent of nominal amount plus accrued interest.</t>
  </si>
  <si>
    <t xml:space="preserve">Fixed </t>
  </si>
  <si>
    <t>Stibor 3 months + 3.20 per cent per annum</t>
  </si>
  <si>
    <t>Stibor 3 months + 1.00 per cent per annum</t>
  </si>
  <si>
    <t>Fixed rate at 1.245 per cent up to the first possible date for early redemption, and after that Stibor 3 months + 1.00 per cent per annum.</t>
  </si>
  <si>
    <t>Stibor 3 months + 0.75 per cent per annum</t>
  </si>
  <si>
    <t>Fixed at 4.50 per cent</t>
  </si>
  <si>
    <t>Stibor 3 months + 1.35 per cent per annum</t>
  </si>
  <si>
    <t>Fixed at 4.913 per cent</t>
  </si>
  <si>
    <t>Stibor 3 months + 1.70 per cent per annum</t>
  </si>
  <si>
    <t>7 per cent CET1 ratio on a consolidated level and 5.125 per cent CET1 ratio on issuer level.</t>
  </si>
  <si>
    <t>2021-10-05
tap issue: 2021-12-13
tap issue: 2022-06-28</t>
  </si>
  <si>
    <t>ESG Table 1</t>
  </si>
  <si>
    <t>Qualitative information on Environmental risk</t>
  </si>
  <si>
    <t>ESG Table 2</t>
  </si>
  <si>
    <t>Qualitative information on Social risk</t>
  </si>
  <si>
    <t>ESG Table 3</t>
  </si>
  <si>
    <t>Qualitative information on Governance risk</t>
  </si>
  <si>
    <t>ESG Template 1</t>
  </si>
  <si>
    <t>Banking book- Climate Change transition risk: Credit quality of exposures by sector, emissions and residual maturity - with accompanying comments underneath</t>
  </si>
  <si>
    <t>ESG Template 2</t>
  </si>
  <si>
    <t>Banking book - Climate change transition risk: Loans collateralised by immovable property - Energy efficiency of the collateral - with accompanying comments underneath</t>
  </si>
  <si>
    <t>ESG Template 3</t>
  </si>
  <si>
    <t>ESG Template 4</t>
  </si>
  <si>
    <t>ESG Template 5</t>
  </si>
  <si>
    <t>ESG Template 6</t>
  </si>
  <si>
    <t>ESG Template 7</t>
  </si>
  <si>
    <t>ESG Template 8</t>
  </si>
  <si>
    <t>ESG Template 9</t>
  </si>
  <si>
    <t>ESG Template 10</t>
  </si>
  <si>
    <t>Template 3: Banking book - Climate change transition risk: Alignment metrics - with accompanying comments underneath</t>
  </si>
  <si>
    <t>Banking book - Climate change transition risk: Alignment metrics - with accompanying comments underneath</t>
  </si>
  <si>
    <t>Banking book - Climate change transition risk: Exposures to top 20 carbon-intensive firms - with accompanying comments underneath</t>
  </si>
  <si>
    <t>Banking book - Climate change physical risk: Exposures subject to physical risk - with accompanying comments underneath</t>
  </si>
  <si>
    <t>Summary of GAR KPIs</t>
  </si>
  <si>
    <t>GAR (%)</t>
  </si>
  <si>
    <t>Mitigating actions: Assets for the calculation of GAR</t>
  </si>
  <si>
    <t>Mitigating actions: BTAR</t>
  </si>
  <si>
    <t>Other climate change mitigating actions that are not covered in the EU Taxonomy - with accompanying comments underneath</t>
  </si>
  <si>
    <r>
      <rPr>
        <i/>
        <u/>
        <sz val="12"/>
        <color theme="4"/>
        <rFont val="Calibri"/>
        <family val="2"/>
      </rPr>
      <t xml:space="preserve">Probability of Default (PD) </t>
    </r>
    <r>
      <rPr>
        <sz val="12"/>
        <color theme="4"/>
        <rFont val="Calibri"/>
        <family val="2"/>
      </rPr>
      <t xml:space="preserve">
The Probability of Default is the probability that a counterparty will default within a 12-month period. 
A raw model based PD is calculated for each counterparty. This PD is then adjusted to reflect the average proportion of default over business cycles (through the cycle adjustment) and a margin of conservatism is added to ensure that the risk is not underestimated. Following the calculation of PD, all non-defaulted counterparties are ranked and are divided into eleven risk classes. The information that is most relevant to each type of counterparty has been taken into consideration in the development of models for estimating PD. The PD estimate for retail exposures is calculated entirely by using models based on predictive statistical analysis, while the PD estimate for exposures to corporates is based on a predictive statistical analysis combined with individual expert assessments. These risk models take both internal and external information into consideration. In total four PD models are used, two for private individuals and two for corporates.
</t>
    </r>
    <r>
      <rPr>
        <i/>
        <u/>
        <sz val="12"/>
        <color theme="4"/>
        <rFont val="Calibri"/>
        <family val="2"/>
      </rPr>
      <t>Loss Given Default (LGD)</t>
    </r>
    <r>
      <rPr>
        <sz val="12"/>
        <color theme="4"/>
        <rFont val="Calibri"/>
        <family val="2"/>
      </rPr>
      <t xml:space="preserve">
Loss Given Default is defined as the expected loss percentage of the total counterparty exposure given default. 
An internal estimate of LGD is used for the Advanced IRB Approach, which is based on internal information about such factors as loss portions, loan-to-value (LTV) ratio and product type. A safety margin is added to these estimates to ensure that the LGD is not underestimated, before a final LGD adjustment is made to reflect the loss ratio in a period of recession.
</t>
    </r>
    <r>
      <rPr>
        <i/>
        <u/>
        <sz val="12"/>
        <color theme="4"/>
        <rFont val="Calibri"/>
        <family val="2"/>
      </rPr>
      <t xml:space="preserve">Conversion Factor (CF) </t>
    </r>
    <r>
      <rPr>
        <sz val="12"/>
        <color theme="4"/>
        <rFont val="Calibri"/>
        <family val="2"/>
      </rPr>
      <t xml:space="preserve">
The Conversion Factor is used to calculate off-balance sheet commitments that are expected to be utilised by the counterparty in the event of default. An internal estimate of CF is calculated for the Advanced IRB Approach, which is based on internal information about such factors as degree of realisation, degree of utilisation and type of product. A safety margin is added to these estimates to ensure that the CF is not underestimated.</t>
    </r>
  </si>
  <si>
    <t>Assets are divided in three stages; stage 1 contains assets whose credit quality has not decreased significantly since initial recognition, stage 2 contains assets whose credit quality has decreased significantly since initial recognition that is not considered impaired and stage 3 contains credit impaired assets and assets originated credit impaired. Estimating and recognising the loss allowance for stage 1 corresponds to the expected credit losses associated with a default event occuring during the coming 12-months. For stages 2 and 3, estimating and recognizing the loss allowance corresponds to the full lifetime expected credit losses. The estimates of expected credit losses for loans to the public, and issued financial guarantees and loan commitments, are based on existing internal ratings-based models and take into account forward-looking information using at least three different macro scenarios. The estimates of expected credit losses for loans to credit institutions, and debt instruments measured at fair value through other comprehensive income, start from PD based on the external rating and LGD based on the regulatory amounts under the capital adequacy rules, Regulation (EU) No 575/2013 (CRR). For accounts receivable, the Group uses the simplified method, which entails that a loss allowance is always measured at an amount corresponding to the full lifetime of the expected credit losses.</t>
  </si>
  <si>
    <t>c6(b)*</t>
  </si>
  <si>
    <t> </t>
  </si>
  <si>
    <t>Länsförsäkringar Bank group, Pillar 3 disclosure 2023 Q4</t>
  </si>
  <si>
    <t>Leverage ratio buffer and overall leverage ratio requirement (as a percentage of total exposure measure)</t>
  </si>
  <si>
    <t>The credit portfolio is to be analysed based on carbon intensity focusing on the volumes in which the banking business has the largest negative and positive impact and, based on this, actively work to reduce carbon emissions. The credit policy and credit instructions comprise the basis for lending operations. By offering green mortgages, energy efficiency loans and transition finance for companies, the goal is to support the transition to a more sustainable society, provide customers with an incentive to make sustainable choices and contribute to the Länsförsäkringar Bank´s climate target.</t>
  </si>
  <si>
    <t xml:space="preserve">Responsibilities between business lines and internal control functions are governed by the management body through internal governance policies, sustainability policy and guideline. An operational governance model to manage environmental factors and risks has also been implemented. </t>
  </si>
  <si>
    <t xml:space="preserve">Environmental factors and risks are integrated in the risk framework in internal policies and reporting, credit approval process, procurement process and new product approval process. Main focus is on short and medium term effects and the improvement of tools and models for identyfing and mesasuring environmental factors and risks
Short and medium term goals: 
Analyse methods for measuring the carbon footprint of the credit portfolio. 
A sustainability-focused asset register as a basis for sustainability-focused bonds of at least SEK 15 billion. Develop new sustainability focused financing products.
Long term goals:
climate target to be climate-positive by 2045 </t>
  </si>
  <si>
    <t>Exposures and collateral sensitive to environmental risks are mainly identified in the credit approval process and procurement process and measured through risk indicators and stress tests.</t>
  </si>
  <si>
    <t xml:space="preserve">The bank is developing a sustainability scorecard in the client onboarding process. During the last years LF Bank has been working on advanced stress tests regarding residential real estate and the impact of climate factors and risks. Tools have been implemented to analyze geographical data. Energy performance certificates are used in the credit approval process for green mortgages.
LF Bank has implememted key risk indicators for environmental risks covering the risk of flooding and energy performance. LF Banks reports the KRIs on at least a quaterly basis to management body. </t>
  </si>
  <si>
    <t>The bank has conducted climate stress tests for its residential real estate portfolio and concluded that exposures in high risk areas for rising sea levels and flooding, which are considered most severe climate related changes, are limited. The impact is low because of the diversified lending portfolio. Effects on capital are minor and covered by the Swedish risk weight floor for mortgages.</t>
  </si>
  <si>
    <t>Risk indicators for environmental risks have been established and trigger escalation in the case of breach. In addition, certain industries are entirely excluded from credit granting (e.g. fossil fuel).</t>
  </si>
  <si>
    <t>The management body has implemented the business strategy to integrate environmental factors and risks via the approval of business plans and through internal polices such as policy for sustainability, risk policy, finance policy and credit policy.</t>
  </si>
  <si>
    <t>Investment activities are limited to investments in LF Banks liquidity portfolio which primarily includes government, supranational and agency bonds and covered bonds. There are no investment targets towards environmental objectives for these investments. However a significant negative change in environment risk profile of an issuer will result in a review of LF Banks investment limits.</t>
  </si>
  <si>
    <t>Sustainability-related risks are to be taken into consideration in lending. The credit policy and credit instructions comprise the basis for lending operations. The operations combines its green and sustainable assets in accordance with the applicable green framework in order to issue green bonds to allow investors to purchase bonds intended to support the transition and sustainable projects. The goal is for customers to have sustainable finances through different stages of life and to have healthy lending. The credit policy clarifies that lending for corporate loans is not to be offered to businesses in specific industries that are deemed inappropriate from a sustainability perspective. Sustainability analyses are carried out for lending to corporate customers of a certain size regarding their commitments with the Bank Group. The analysis aims at identifying sustainability risks, both physical and transition risks. The credit policy also states that risks of the operations of corporate customers not meeting requirements for human rights, discrimination, corruption, ethical treatment of animals etc. are to be assessed since such operations are not to be financed.</t>
  </si>
  <si>
    <t>The management body sets the risk framework, supervising and managing the implementation of the objectives, strategy and policies in the context of governance arrangements through internal policies e.g. Credit policy, Procurement policy and Credit instruction for financial counterparties. The bank has adopted to international goals such as UNs principles for responsible banking.</t>
  </si>
  <si>
    <t>The bank has developed a code of conduct for suppliers and credit policy covering governance performance of the counterparties. 
The credit policy clarifies that lending for corporate loans is not to be offered to businesses in specific industries that are deemed inappropriate from a sustainability perspective. Sustainability analyses are carried out for lending to corporate customers of a cer tain size regarding their commitments with the Bank Group. The analysis aims at identifying sus tainability risks, both physical and transition risks. The credit policy also states that risks of the operations of corporate customers not meeting requirements for human rights, discrimination, corruption, ethical treatment of animals etc. are to be assessed since such operations are not to be financed.</t>
  </si>
  <si>
    <t xml:space="preserve">One of the main focuses for the bank associated with social risk is to prevent over-indebtedness. The credit approval process and thus a major part of the social risk management framework is based on definitions and methodologies from EBA guidelines on loan origination and monitoring. 
The Bank also operates according to the Ten Principles of UN Global Compact, UN Sustainable Development Goals (SDGs) and Principles for Responsible Banking (PRB). </t>
  </si>
  <si>
    <t xml:space="preserve">Identification and measurement of social risks is managed in the credit approval process. One of the main focuses for the institute associated with social risk is to prevent over-indebtedness, especially with regard to retail customers. A baseline requirement in the credit process is a sound credit assessment, where the primary source of repayment is based on the client´s income, disregarding any collateral. 
In addition, certain industries are entirely excluded from credit granting (e.g. tobacco production, gambling and the weapon industry). The credit process for corporates also includes a client specific analysis of the industry, operations and employment conditions to assess social risks. The bank does not offer credits if the client does not comply with regulations on human rights, discrimination, child labor, forced labor, corruption or is associated with any other criminal activity.         
Social risks are monitored by industry concentration on portfolio level as well as in annual credit reviewes for corporate clients.  </t>
  </si>
  <si>
    <t xml:space="preserve">In the short term social risk occur in terms of reputational risk. In the medium to long term social risks also occur in terms of credit risk through credit losses due to reduced earnings. </t>
  </si>
  <si>
    <t xml:space="preserve">Current activities within the credit approval process includes exclusion of lending to corporates in non ethical businesses e.g. tobacco production, gambling and the weapon industry. 
Breach of key risk indicators for social risks will trigger actions and escalation to management. </t>
  </si>
  <si>
    <t>Loans that are included in this row, include the following categories: Clean transportation and Renewable energy such as solar, wind, geothermal and storage facilities.</t>
  </si>
  <si>
    <t>Länsförsäkringar Bank has a comprehensive framework for valuation. Relevant valuation method and process depends on the type, location and the size of the exposure secured by the collateral. For specific collateral, tenant-owned apartments and small houses in homogenous areas, statistical methods can be used under certain circumstances. In most other cases a manual valuation conducted by a valuer is used.</t>
  </si>
  <si>
    <t>The Board of Directors of Länsförsäkringar Bank AB (publ), which is also the responsible institution of the Consolidated Situation, certifies that the risk management arrangement of the Consolidated Situation is satisfactory and that the implemented risk management system is appropriate in relation to the adopted risk strategy. The Board also upholds the risk description that outlines the risk exposure and risk appetite below.</t>
  </si>
  <si>
    <t>Percentage of total exposure value subject to a roll-out plan (%)</t>
  </si>
  <si>
    <t>SE0013105343</t>
  </si>
  <si>
    <t>SE0013105350</t>
  </si>
  <si>
    <t>XS2597892061</t>
  </si>
  <si>
    <t>XS2597907190</t>
  </si>
  <si>
    <t>XS2597905491</t>
  </si>
  <si>
    <t>XS2642761956</t>
  </si>
  <si>
    <t>XS2668508836</t>
  </si>
  <si>
    <t>XS2676390359</t>
  </si>
  <si>
    <t>XS2676392488</t>
  </si>
  <si>
    <t>XS2676388619</t>
  </si>
  <si>
    <t>19 Feb, 19, May, 19 Aug and 19 Nov every year after the first early redemption date</t>
  </si>
  <si>
    <t>25 Feb, 25 May, 25 Aug and 25 Nov every year after the first early redemption date</t>
  </si>
  <si>
    <t>1 March, 1 June, 1 Sept and 1 Dec every year after the first early redemption date</t>
  </si>
  <si>
    <t>Stibor 3 months + 1.85 per cent per annum</t>
  </si>
  <si>
    <t>Fixed rate at 4.905 per cent up to the first possible date for early redemption, and after that Stibor 3 months + 1.85 per cent per annum.</t>
  </si>
  <si>
    <t>Stibor 3 months + 1.05 per cent per annum</t>
  </si>
  <si>
    <t>4.798 per cent fixed rate from and including the Issue Date to (but excluding) 2027-03-15. Thereafter, Stibor 3 months + 1.35 per cent floating rate</t>
  </si>
  <si>
    <t>Fixed at 5.248 per cent</t>
  </si>
  <si>
    <t>Stibor 3 months + 1.52 per cent per annum</t>
  </si>
  <si>
    <t>Stibor 3 months + 1.13 per cent per annum</t>
  </si>
  <si>
    <t>Stibor 3 months + 1.50 per cent per annum</t>
  </si>
  <si>
    <t>5.148 per cent fixed rate from and including the Issue Date to (but excluding) 2027-09-08. Thereafter, Stibor 3 months + 1.50 per cent floating rate</t>
  </si>
  <si>
    <t>Länsförsäkringar Bank Pillar 3 2024 Q4</t>
  </si>
  <si>
    <t>Länsförsäkringar Bank group, Pillar 3 disclosure 2024 Q4</t>
  </si>
  <si>
    <t xml:space="preserve">EU KM2: Key metrics - MREL and, where applicable, G-SII requirement for own funds and eligible liabilities  </t>
  </si>
  <si>
    <t>Minimum requirement for own funds and eligible liabilities (MREL)</t>
  </si>
  <si>
    <t>G-SII Requirement for own funds and eligible liabilities  (TLAC)</t>
  </si>
  <si>
    <t>T</t>
  </si>
  <si>
    <t>T-1</t>
  </si>
  <si>
    <t>T-2</t>
  </si>
  <si>
    <t>T-3</t>
  </si>
  <si>
    <t>T-4</t>
  </si>
  <si>
    <t>Own funds and eligible liabilities, ratios and components</t>
  </si>
  <si>
    <t xml:space="preserve">Own funds and eligible liabilities </t>
  </si>
  <si>
    <t>EU-1a</t>
  </si>
  <si>
    <t xml:space="preserve">Of which own funds and subordinated liabilities </t>
  </si>
  <si>
    <t>Total risk exposure amount of the resolution group (TREA)</t>
  </si>
  <si>
    <t>Own funds and eligible liabilities as a percentage of the TREA</t>
  </si>
  <si>
    <t>Total exposure measure (TEM) of the resolution group</t>
  </si>
  <si>
    <t>Own funds and eligible liabilities as percentage of the TEM</t>
  </si>
  <si>
    <t xml:space="preserve">Of which own funds or subordinated liabilities </t>
  </si>
  <si>
    <t>6a</t>
  </si>
  <si>
    <t>Does the subordination exemption in Article 72b(4) of Regulation (EU) No 575/2013 apply? (5% exemption)</t>
  </si>
  <si>
    <t>6b</t>
  </si>
  <si>
    <t>Aggregate amount of permitted non-subordinated eligible liabilities instruments if the subordination discretion in accordance with Article 72b(3) of Regulation (EU) No 575/2013 is applied (max 3.5% exemption)</t>
  </si>
  <si>
    <t>6c</t>
  </si>
  <si>
    <t>MREL expressed as a percentage of the TREA</t>
  </si>
  <si>
    <t xml:space="preserve">Of which to be met with own funds or subordinated liabilities </t>
  </si>
  <si>
    <t>MREL expressed as a percentage of the TEM</t>
  </si>
  <si>
    <t>Of which to be met with own funds or subordinated liabilities</t>
  </si>
  <si>
    <t xml:space="preserve">EU TLAC1 - Composition - MREL and, where applicable, G-SII Requirement for own funds and eligible liabilities </t>
  </si>
  <si>
    <t>G-SII requirement for own funds and eligible liabilities (TLAC)</t>
  </si>
  <si>
    <t>Memo item: Amounts eligible for the purposes of MREL, but not of TLAC</t>
  </si>
  <si>
    <t>Own funds and eligible liabilities and adjustments</t>
  </si>
  <si>
    <t>Common Equity Tier 1 capital (CET1)</t>
  </si>
  <si>
    <t>Additional Tier 1 capital (AT1)</t>
  </si>
  <si>
    <t>Tier 2 capital (T2)</t>
  </si>
  <si>
    <t xml:space="preserve">Own funds for the purpose of Articles 92a of Regulation (EU) No 575/2013 and 45 of Directive 2014/59/EU </t>
  </si>
  <si>
    <r>
      <t>Own funds and eligible liabilities: Non-regulatory capital elements</t>
    </r>
    <r>
      <rPr>
        <b/>
        <sz val="9"/>
        <color rgb="FF7030A0"/>
        <rFont val="Verdana"/>
        <family val="2"/>
      </rPr>
      <t xml:space="preserve"> </t>
    </r>
  </si>
  <si>
    <t>EU-12a</t>
  </si>
  <si>
    <t>Eligible liabilities instruments issued by other entities within the resolution group that are subordinated to excluded liabilities (not grandfathered)</t>
  </si>
  <si>
    <t>EU-12b</t>
  </si>
  <si>
    <t>Eligible liabilities instruments that are subordinated to excluded liabilities issued prior to 27 June 2019 (subordinated grandfathered)</t>
  </si>
  <si>
    <t>EU-12c</t>
  </si>
  <si>
    <t>Tier 2 instruments with a residual maturity of at least one year to the extent they do not qualify as Tier 2 items</t>
  </si>
  <si>
    <t>Eligible liabilities that are not subordinated to excluded liabilities  issued prior to 27 June 2019 (pre-cap)</t>
  </si>
  <si>
    <t xml:space="preserve">Amount of non subordinated eligible liabilities instruments, where applicable after application of Article 72b (3) CRR </t>
  </si>
  <si>
    <t>Eligible liabilities items before adjustments</t>
  </si>
  <si>
    <t>Of which subordinated liabilities items</t>
  </si>
  <si>
    <t xml:space="preserve">Own funds and eligible liabilities: Adjustments to non-regulatory capital elements </t>
  </si>
  <si>
    <t>Own funds and eligible liabilities items before adjustments</t>
  </si>
  <si>
    <t>(Deduction of exposures between multiple point of entry (MPE) resolution groups)</t>
  </si>
  <si>
    <t>(Deduction of investments in other eligible liabilities instruments)</t>
  </si>
  <si>
    <t>Own funds and eligible liabilities after adjustments</t>
  </si>
  <si>
    <t>Of which: own funds and subordinated liabilities</t>
  </si>
  <si>
    <t xml:space="preserve">Risk-weighted exposure amount and leverage exposure measure of the resolution group </t>
  </si>
  <si>
    <t>Total risk exposure amount (TREA)</t>
  </si>
  <si>
    <t>Total exposure measure (TEM)</t>
  </si>
  <si>
    <t>Ratio of own funds and eligible liabilities</t>
  </si>
  <si>
    <t>Own funds and eligible liabilities as a percentage of TREA</t>
  </si>
  <si>
    <t>Of which own funds and subordinated liabilities</t>
  </si>
  <si>
    <t>Own funds and eligible liabilities as a percentage of TEM</t>
  </si>
  <si>
    <t>CET1 (as a percentage of the TREA) available after meeting the resolution group’s requirements</t>
  </si>
  <si>
    <t xml:space="preserve">Institution-specific combined buffer requirement </t>
  </si>
  <si>
    <t xml:space="preserve">of which capital conservation buffer requirement </t>
  </si>
  <si>
    <t xml:space="preserve">of which countercyclical buffer requirement </t>
  </si>
  <si>
    <t xml:space="preserve">of which systemic risk buffer requirement </t>
  </si>
  <si>
    <t>EU-31a</t>
  </si>
  <si>
    <t>of which Global Systemically Important Institution (G-SII) or Other Systemically Important Institution (O-SII) buffer</t>
  </si>
  <si>
    <t>Memorandum items</t>
  </si>
  <si>
    <t>EU-32</t>
  </si>
  <si>
    <t>Total amount of excluded liabilities referred to in Article 72a(2) of Regulation (EU) No 575/2013</t>
  </si>
  <si>
    <r>
      <t xml:space="preserve">Eligible liabilities instruments </t>
    </r>
    <r>
      <rPr>
        <sz val="9"/>
        <color theme="4"/>
        <rFont val="Verdana"/>
        <family val="2"/>
      </rPr>
      <t>issued directly by the resolution entity that are subordinated to excluded liabilities (not grandfathered)</t>
    </r>
  </si>
  <si>
    <r>
      <t>Eligible liabilities that are not subordinated to excluded liabilities (not grandfathered pre</t>
    </r>
    <r>
      <rPr>
        <sz val="9"/>
        <color theme="4"/>
        <rFont val="Verdana"/>
        <family val="2"/>
      </rPr>
      <t>-cap)</t>
    </r>
  </si>
  <si>
    <r>
      <t xml:space="preserve">If a capped subordination exemption applies in accordance with Article 72b (3) of Regulation (EU) No 575/2013, the amount of funding issued that ranks </t>
    </r>
    <r>
      <rPr>
        <i/>
        <sz val="9"/>
        <color theme="4"/>
        <rFont val="Verdana"/>
        <family val="2"/>
      </rPr>
      <t>pari passu</t>
    </r>
    <r>
      <rPr>
        <sz val="9"/>
        <color theme="4"/>
        <rFont val="Verdana"/>
        <family val="2"/>
      </rPr>
      <t xml:space="preserve"> with excluded liabilities and that is recognised under row 1, divided by funding issued that ranks </t>
    </r>
    <r>
      <rPr>
        <i/>
        <sz val="9"/>
        <color theme="4"/>
        <rFont val="Verdana"/>
        <family val="2"/>
      </rPr>
      <t>pari passu</t>
    </r>
    <r>
      <rPr>
        <sz val="9"/>
        <color theme="4"/>
        <rFont val="Verdana"/>
        <family val="2"/>
      </rPr>
      <t xml:space="preserve"> with excluded liabilities and that would be recognised under row 1 if no cap was applied (%)</t>
    </r>
  </si>
  <si>
    <t>EU KM2</t>
  </si>
  <si>
    <t>EU ILAC</t>
  </si>
  <si>
    <t>EU TLAC 1</t>
  </si>
  <si>
    <t>EU TLAC 2</t>
  </si>
  <si>
    <t>EU TLAC 3</t>
  </si>
  <si>
    <t>MREL and, where applicable, G-SII requirement for own funds and eligible liabilities</t>
  </si>
  <si>
    <t>Composition - MREL and, where applicable, G-SII Requirement for own funds and eligible liabilities</t>
  </si>
  <si>
    <t>Internal loss absorbing capacity: internal MREL and, where applicable, requirement for own funds and eligible liabilities for non-EU G SIIs</t>
  </si>
  <si>
    <t>Creditor ranking - Entity that is not a resolution entity</t>
  </si>
  <si>
    <r>
      <t xml:space="preserve">The IRB Approach is applied to the retail and corporate exposure classes. The Foundation Internal Ratings Based Approach is applied to exposures to corporates, with PD estimated using internal models, while prescribed values are used for LGD and CF. Permission to apply the IRB Approach was obtained or applied for as follows: 
• In December 2006, permission was granted by the Financial Supervisory Authority to apply the IRB Approach to retail exposures. This Approach has been applied to capital requirement calculations since February 2007. 
• In December 2009, Länsförsäkringar Bank AB and the subsidiary Länsförsäkringar Hypotek AB received permission to apply the Foundation IRB Approach to capital requirement calculations for credit risk for companies with agricultural operations, which comprises most of the corporate portfolio. This Approach has been applied since March 2010. 
• In May 2012, permission was granted to apply the IRB Approach for exposures to corporates, excluding Wasa Kredit AB. This Approach has been applied since June 2012. 
• In April 2015, Länsförsäkringar Bank AB and the subsidiary Länsförsäkringar Hypotek AB received permission from the Financial Supervisory Authority to change their IRB model for calculating LGD for loans secured by immovable property. This Approach has been applied to capital requirement calculations since May 2015. 
• In April 2015, Länsförsäkringar Bank AB and its subsidiaries Länsförsäkringar Hypotek AB and Wasa Kredit AB received approval for all IRB portfolios in the Bank Group to change the limit for what is classified as retail exposures and exposures to corporates. The new limit has been applied to capital requirement calculations since May 2015. 
• In March 2019, the Financial Supervisory Authority granted permission to adjust the PDTTC levels of the models for corporates to meet the requirements of the Authority’s new directive (Swedish Financial Supervisory Authority’s memorandum: “FI’s supervision of banks’ calculations of risk weights for exposures to corporates”). 
• In November 2019, the Financial Supervisory Authority granted permission to apply a new definition of default for the Consolidated Situation to meet the requirements of the new EBA guideline on the definition of deafult. The new definition was implemented in the fourth quarter of 2020. A minor change to the definition of default was approved by the Financial Supervisory Authority and implemented in March 2022.
• In January 2023, the Financial Supervisory Authority granted permission to apply new PD models and new validation methods for PD models. The approval also included a roll-out to FIRB for exposure class corporate in Wasa Kredit.
• In February 2024, two CF models were discontinued as a result of EBA Q&amp;A 2022-6602.                                                                                                                                                                                                                                           </t>
    </r>
    <r>
      <rPr>
        <i/>
        <u/>
        <sz val="12"/>
        <color theme="4"/>
        <rFont val="Calibri"/>
        <family val="2"/>
      </rPr>
      <t xml:space="preserve">IRB applications 
</t>
    </r>
    <r>
      <rPr>
        <sz val="12"/>
        <color theme="4"/>
        <rFont val="Calibri"/>
        <family val="2"/>
      </rPr>
      <t>• In October 2023, an application was submitted to the FSA to make minor changes to the PD validation method regarding the bivariate analysis of risk drivers and the thresholds applied to AUROC testing. Although small, the changes were deemed material in accordance with the Commission Delegated Regulation (EU) No 529/2014.
• A submission for new LGD models is planned for the second half of 2025</t>
    </r>
  </si>
  <si>
    <r>
      <t xml:space="preserve">Board of Directors
</t>
    </r>
    <r>
      <rPr>
        <sz val="12"/>
        <color theme="4"/>
        <rFont val="Calibri"/>
        <family val="2"/>
      </rPr>
      <t xml:space="preserve">The Board is ultimately responsible for ensuring that the IRB system used within the Consolidated Situation is appropriate and meets internal rules and applicable regulatory requirements. The Board decides on major changes to the IRB system. The Board also decides on changes within the IRB system resulting from the yearly validation. </t>
    </r>
    <r>
      <rPr>
        <i/>
        <u/>
        <sz val="12"/>
        <color theme="4"/>
        <rFont val="Calibri"/>
        <family val="2"/>
      </rPr>
      <t xml:space="preserve">
President
</t>
    </r>
    <r>
      <rPr>
        <sz val="12"/>
        <color theme="4"/>
        <rFont val="Calibri"/>
        <family val="2"/>
      </rPr>
      <t xml:space="preserve">The President ensures that the implementation of the IRB system is appropriate and meets internal rules and applicable regulatory requirements. The president approves, within the framework of the Risk Committee, significant changes to the IRB system. The President is also responsible, within the framework of the Risk Committee, for preparing major changes to the IRB system that require application to the Financial Supervisory Authority, before they go on for approval in the Risk and Capital Committee and for final decision in the Board. 
</t>
    </r>
    <r>
      <rPr>
        <i/>
        <u/>
        <sz val="12"/>
        <color theme="4"/>
        <rFont val="Calibri"/>
        <family val="2"/>
      </rPr>
      <t xml:space="preserve">
Chief Risk Officer
</t>
    </r>
    <r>
      <rPr>
        <sz val="12"/>
        <color theme="4"/>
        <rFont val="Calibri"/>
        <family val="2"/>
      </rPr>
      <t>The Chief Risk Officer is responsible for the development, maintenance, review and management of the IRB system in accordance with internal rules and applicable regulatory requirements and for documenting IRB models and methods. The Chief Risk Officer is also responsible for independent validation of the IRB system and that the method for validation is documented. The Chief Risk Officer is responsible for the assessment of significant changes and decides on the degree of materiality regarding changes to the IRB system according to regulation 529/2014. The CRO approves, within the Risk Management executive team, minor changes to the IRB system.</t>
    </r>
    <r>
      <rPr>
        <u/>
        <sz val="12"/>
        <color theme="4"/>
        <rFont val="Calibri"/>
        <family val="2"/>
      </rPr>
      <t xml:space="preserve">
</t>
    </r>
    <r>
      <rPr>
        <i/>
        <u/>
        <sz val="12"/>
        <color theme="4"/>
        <rFont val="Calibri"/>
        <family val="2"/>
      </rPr>
      <t xml:space="preserve">
Risk Modelling unit
</t>
    </r>
    <r>
      <rPr>
        <sz val="12"/>
        <color theme="4"/>
        <rFont val="Calibri"/>
        <family val="2"/>
      </rPr>
      <t>The Risk Modelling unit within the Risk Management function is responsible for performing the development, maintenance and review of the IRB system.</t>
    </r>
    <r>
      <rPr>
        <i/>
        <u/>
        <sz val="12"/>
        <color theme="4"/>
        <rFont val="Calibri"/>
        <family val="2"/>
      </rPr>
      <t xml:space="preserve">
Risk Control unit
</t>
    </r>
    <r>
      <rPr>
        <sz val="12"/>
        <color theme="4"/>
        <rFont val="Calibri"/>
        <family val="2"/>
      </rPr>
      <t>The Risk Control unit within the Risk Management function is responsible for performing the entire validation process of the IRB system.</t>
    </r>
  </si>
  <si>
    <t>Länsförsäkringar Bank is committed to reaching net zero emissions by 2045, a target (short, medium and long term) is integrated into business strategy. The bank aligns with industry frameworks, including the Swedish Bankers’ Association’s climate roadmap, and has adopted global sustainability principles, incorporating environmental considerations into its operations and risk management.
Environmental risk limits are included in the bank’s credit policy, and risk indicators are developed to address short-term risks. Forward-looking elements, such as stress tests, are integrated into strategic planning and processes to ensure resilience and alignment with long-term sustainability objectives.</t>
  </si>
  <si>
    <t>The management of environmental factors and risks follows the same approach, format and steering as for other risk types within the bank.</t>
  </si>
  <si>
    <t xml:space="preserve">The lines of reporting for environmental risk follow the same reporting structure as for other risk types. The reporting of substantial environmental factors and risks is conducted on ad hoc basis to risk committee and management body in the form of drivers of financial risks e.g. acute climate risks such as draught, flooding and storms.  A sustainability report is reported on a quarterly basis to the business management. </t>
  </si>
  <si>
    <t>The bank's environmental risk management framework aligns with key international standards, including TCFD, PCAF, PRB, PRI, and are adapting to the mandatory reporting standard ESRS. These frameworks guide the bank in assessing and disclosing climate-related risks, measuring carbon footprints, and integrating sustainability into business strategies and investment processes. Additionally, the bank follows the BIS Principles for the effective management of climate-related financial risks and EBA's ESG risk management guidelines.</t>
  </si>
  <si>
    <t xml:space="preserve">The overall commitment is to reach net zero emissions by 2045. Current activities within the credit approval process includes exclusion of lending to corporates that sell or extract fossil fuel and actively supporting green transition by green financing and green mortgages. </t>
  </si>
  <si>
    <t xml:space="preserve">Data availability for environmental factors and risk are limited and challenging. It is an ongoing process to improve quality and accuracy of environmental related data. </t>
  </si>
  <si>
    <t>Länsförsäkringar AB Group integrates social factors into its business strategy through governance documents and Codes of Conduct for employees, suppliers, and business partners. A Group-wide method established in 2023 assesses and addresses risks related to human rights, bribery, and corruption across operations, suppliers, and customers. The bank also emphasizes diversity, inclusion, skills development, and a healthy work environment to attract and retain talent, supporting its business objectives</t>
  </si>
  <si>
    <t>Limits regarding social risks have been implemented in the banks credit policy. The industry, operations and forms of employment are analysed for lending to businesses so as to assess risks associated with human rights, discrimination, labour, child labour, forced labour, corruption or other criminal activities. No loans are granted to business that the bank believes has the risk of the borrower being unable to comply with laws and regulations in these areas.</t>
  </si>
  <si>
    <t xml:space="preserve">Social factors are part of mandatory reporing (CSRD and EU-taxonomy) and volontary frameworks Principle for responsible banking that LF Bank are committed to and relevant social issues will be reported annually. </t>
  </si>
  <si>
    <t>LF Bank's products and services are designed to support customers in managing social risks through three core areas: payments, savings, and lending. These offerings aim to promote long-term financial sustainability by helping customers increase awareness, reduce consumption, and enhance saving. For example, payment solutions are developed to enable customers to take action in reducing their carbon footprint.</t>
  </si>
  <si>
    <t>The bank is developing a sustainability scorecard for client onboarding and uses key risk indicators like staff turnover, sick leave, and gender distribution in management to manage social risks.</t>
  </si>
  <si>
    <t>The bank has developed a code of conduct for suppliers and business partners and credit policy covering governance performance of the counterparties.</t>
  </si>
  <si>
    <t>Operational risk is defined as the risk of losses resulting from inadequate or failed internal processes, people, systems, or from external events including, but not limited to, legal risks, model risks, or ICT risks, but excluding strategic and reputational risks. Operational risk includes product and process risk, personnel risk, security risk, legal risks, ICT risks, model risk and conduct risk.
RISK APPETITE 
The risk management system for operational risk is based on policies approved by the Board of Directors and consist of processes, internal rules, limits, controls and reporting procedures. The risk appetite for operational risk is determined by the Board of Directors. The Consolidated Situation has a low appetite for operational risk, meaning that these risks are limited as far as possible. The management of operational risk consists predominantly of mitigation of risks in order to keep unexpected costs and losses at a reasonable level. 
RISK MANAGEMENT
Operational risk encompasses the entire banking operations.  All employees are responsible for actively managing operational risk within their individual operations. The daily management of operational risk primarily takes place in the business operations. Risks are minimised by proactive preventive measures and awareness of operational risk in every decision-making situation. There is also structured monitoring of trends in operational risk.
The Risk Management function is independent and provides support to the business, the management and the Board of Directors in order to ensure efficient risk management and risk control of operational risks.
Risk Management continuously monitors the Consolidated Situation’s operational risk and risk mitigating activities. In addition, Risk Management submit an aggregated operational risk report to the Board of Directors and relevant committees every quarter.</t>
  </si>
  <si>
    <t>RISK ASSESSMENT PROCESS
The process for managing operational risk comprises: identification, assessment, monitoring and reporting risks. Each manager is responsible for identifying, assessing, monitoring and managing operational risks in their area of responsibility, including its products and services. 
The risk and control self assessment process (RCSA) is used to identify and evaluate operational risks that could impact the business and to plan and follow-up mitigating activities and controls. Evaluation of identified operational risk is based on a model that is applied throughout the operations. Each identified risk is assessed on the following basis:  Probability – expected number of risk outcomes per year and Consequence – expected cost each time risks actually materialise. The assessment of consequences includes direct and indirect costs, customer and compliance impacts and other consequences, mainly process-related risks or other impacts on the operations.
The risk management function manages the risk assessment process, monitors and reports on the outcome of the process.
APPROVAL PROCESS
The Consolidated Situation has a process for approving new or significantly changed products, services, markets, processes, IT systems and for major changes to the operations and organisation and in the case of exceptional transactions. The purpose of the approval process is to achieve efficient and appropriate management of the risks that may arise in connection with change and the impact on capital, to ensure that products and changes that are approved are compatible with risk strategy and risk appetite, and to create customer value. The established risk model is applied to the assessment of each individual risk, as it is to all operational risks. The operational risk identified in the approval process are assessed by the risk assessment framework used in the RSCA, mitigated and monitored. Risk Management and Compliance are two of the stakeholders in the approval process.</t>
  </si>
  <si>
    <t>RISK INDICATORS
The Consolidated Situation has established a number of operational risk indicators tailored to the Consolidated Situation’s operations. The risk indicators are measured regularly in order to predict potential increase in operational risk. 
INCIDENT MANAGEMENT AND CONTINUITY MANAGEMENT
Incidents that occur in the operating activities are reported using incident reporting systems, which all employees have access to. The Incidents are managed by the business area where they have occurred. The risk management function continuously monitors the incidents, analyses and reports the outcome to the Board of Directors and management. 
Continuity management involves measures to be taken to manage serious and extensive business interruptions, disruptions or crises, to maintain the operations in such cases and the operations’ priorities and procedures when returning to normal operations after an interruption or major business disruption. Business contingency, continuity and recovery plans have been implemented in the operations to support employees and managers in case of a crisis or if a serious event would occur. Crisis training is conducted at least annually to ensure that the plans are efficient. 
Risk Management continuously monitors the Consolidated Situation’s operational risk. In addition, an aggregated operational risk report is submitted to the Board of directors and relevant committees every quarter.</t>
  </si>
  <si>
    <t xml:space="preserve">Semi-annual </t>
  </si>
  <si>
    <t>The Bank Group’s internal capital adequacy assessment process (ICAAP) is part of the capital planning and is to ensure that the operations, at any given time, have a sufficiently large amount of capital in relation to its current and future risk exposure level. A buffer of the statutory minimum capital requirements, the owner’s yield requirements and external requirements from investors and rating agencies are taken into account in capital planning in addition to the assessment of the Bank Group’s internal capital requirements performed under the ICAAP. The ICAAP is also to take the development of the operations into consideration. A capital forecast is prepared when the capital requirement is determined and reported four times a year to the ALCO, the Risk and Capital Committee and the Board. The forecast is prospective and is to provide a view of the capital requirements over both the long and the short term. The purpose of the forecast is to ensure that the Bank Group have sufficient own funds and the correct capital composition. The process, which is to be performed at least once annually, is to be documented in respect of the approach taken, the implementation and the results of the ICAAP, and reported to the Swedish Financial Supervisory Authority in accordance with its supervisory review and evaluation. The process includes the following activities: 
• Identifying all risks 
• Risk assessment 
• Stress tests 
• Capital calculations 
All of the operations’ identified risks are included in the calculation of the capital requirements in the ICAAP. The Bank Group apply methods used to calculate the capital requirement under the framework of Pillar I. For risks not included in Pillar I, known as Pillar II risks, the Bank Group uses the pillar II requirement decided by the Swedish FSA.</t>
  </si>
  <si>
    <t xml:space="preserve">The internal capital requirement provides a view of the Bank Group’s current position. Scenario analyses and stress tests are performed under the ICAAP framework to ensure that the Bank Group are well capitalised for the future. Work on stress tests is based on a number of scenarios and the impact of these scenarios on the risks of the operations. The base scenario is based on the business plan and the most probable trend in volumes, earnings and credit losses. Assumptions in this base scenario are stress-tested by applying the most unfavorable conditions in the external business world for the Bank Group that could be expected to occur once every 20–25 years. The purpose of the stress-test scenario is to ensure that the amount and composition of own funds are sufficient to absorb losses arising as a result of a serious financial stress. The performance in this scenario forms the basis for calculating a capital planning buffer by taking into account the change in the capital requirement and own funds. </t>
  </si>
  <si>
    <t>Länsförsäkringar Banks collateral consists mainly of real estate properties. The largest part are private homes (small houses and tenant-owned apartments) but there are also apartment buildings, commercial real estates and industrial real estates. For the subsidiary Wasa Kredit collateral consists mainly of vehicles, machinery and other types of inventory.</t>
  </si>
  <si>
    <t>SE0021020690</t>
  </si>
  <si>
    <t>XS2789519449</t>
  </si>
  <si>
    <t>XS2790315555</t>
  </si>
  <si>
    <t>SEK 2 864.6m</t>
  </si>
  <si>
    <t>SEK 1 200m</t>
  </si>
  <si>
    <t>SEK 1 350m</t>
  </si>
  <si>
    <t>SEK 1 046.6m</t>
  </si>
  <si>
    <t>SEK 448.5m</t>
  </si>
  <si>
    <t>SEK 847.2m</t>
  </si>
  <si>
    <t>SEK 747.6m</t>
  </si>
  <si>
    <t>SEK 1 750m</t>
  </si>
  <si>
    <t>NOK 744.3m</t>
  </si>
  <si>
    <t>SEK 1 000m</t>
  </si>
  <si>
    <t>SEK 500m</t>
  </si>
  <si>
    <t>SEK 1 300m</t>
  </si>
  <si>
    <t>SEK 225m</t>
  </si>
  <si>
    <t>SEK 475m</t>
  </si>
  <si>
    <t>SEK 600m</t>
  </si>
  <si>
    <t>SEK 400m</t>
  </si>
  <si>
    <t>SEK 750m</t>
  </si>
  <si>
    <t>SEK 1 050m</t>
  </si>
  <si>
    <t>SEK 450m</t>
  </si>
  <si>
    <t>SEK 850m</t>
  </si>
  <si>
    <t>NOK 750m</t>
  </si>
  <si>
    <t>2025-11-19
In addition tax/regulatory call.
100 per cent of nominal amount together with accrued interest.</t>
  </si>
  <si>
    <t>2029-01-23
In addition tax/regulatory call.
100 per cent of nominal amount together with accrued interest.</t>
  </si>
  <si>
    <t>2026-02-25
In addition tax/regulatory call.
100 per cent of nominal amount together with accrued interest.</t>
  </si>
  <si>
    <t>2026-02-25
In addition tax/regulatory call.
100 per cent of nominal amount plus accrued interest.</t>
  </si>
  <si>
    <t>2028-03-01
In addition tax/regulatory call.
100 per cent of nominal amount together with accrued interest.</t>
  </si>
  <si>
    <t>Issuer call date 2025-03-14.
In addition tax call, eligible liabilities event redemption.
100 per cent of nominal amount plus accrued interest.</t>
  </si>
  <si>
    <t>Issuer call date 2027-03-15.
In addition tax call, eligible liabilities event redemption.
100 per cent of nominal amount plus accrued interest.</t>
  </si>
  <si>
    <t>Issuer call date 2025-06-30.
In addition tax call, eligible liabilities event redemption.
100 per cent of nominal amount plus accrued interest.</t>
  </si>
  <si>
    <t>Issuer call date 2025-09-08
In addition tax call, eligible liabilities event redemption.
100 per cent of nominal amount plus accrued interest.</t>
  </si>
  <si>
    <t>Issuer call date 2027-09-08
In addition tax call, eligible liabilities event redemption.
100 per cent of nominal amount plus accrued interest.</t>
  </si>
  <si>
    <t>Issuer call date 2027-03-20.
In addition tax call, eligible liabilities event redemption.
100 per cent of nominal amount plus accrued interest.</t>
  </si>
  <si>
    <t>Issuer call date 2028-03-21.
In addition tax call, eligible liabilities event redemption.
100 per cent of nominal amount plus accrued interest.</t>
  </si>
  <si>
    <t>23 Jan, 23 April, 23 July and 23 Oct of each year after the first early redemption date.</t>
  </si>
  <si>
    <t>Stibor 3 months + 2.90 per cent per annum.</t>
  </si>
  <si>
    <t>From (and including) the Interest Commencement Date to (but excluding) the Optional Redemtion Date: 3.94 per cent, fixed rate.
From (and including) the Optional Redemtion Date to (but excluding) the Maturity Date: Stibor 3 months + 1.20 per cent per annum, floating rate.</t>
  </si>
  <si>
    <t>Non-cumulative</t>
  </si>
  <si>
    <t>Non-convertible</t>
  </si>
  <si>
    <t>Fully or partially</t>
  </si>
  <si>
    <t>Contractual</t>
  </si>
  <si>
    <t xml:space="preserve">Risks are a natural element of a bank’s business activities and are defined in the Consolidated Situation as the possibility of negative deviations from an expected financial outcome. The main types of risk to which the Consolidated Situation is exposed are presented below.
The primary credit risks arise from mortgages for private individuals. The approach to risk is conservative and the credit quality of the loan portfolio is high. The Consolidated Situation’s appetite for credit risk is moderate and risk-taking in relation to total assets is to be low. Business is conducted in line with adopted business plans, with high profitability and results in a well-diversified credit portfolio with high credit quality. Credit risk in the Consolidated Situation represents 94% of the total risk exposure amount.
The primary market risks are interest-rate risk and currency risk. The Consolidated Situation does not have a trading book. The risk appetite for market risk is moderate and based on earnings and capital measures.
The main liquidity risks arise from deposits in Länsförsäkringar Bank and funding based on Länsförsäkringar Hypotek’s covered bonds. The risk appetite for liquidity risk is low and based on well-diversified funding and a satisfactory liquidity reserve.
The main operational risks are related to the operating activities of the business. The risk appetite for operational risk is low and based on actively preventing risk, capital measures and low incident levels. Operational risk in the Consolidated Situation represents 6% of the total risk exposure amount.
</t>
  </si>
  <si>
    <t>• Credit risk pertains to the risk of losses arising due to counterparties being unable to fulfill their undertakings and of any collateral provided not covering the receivable, leading to a loss. Credit risk encompasses lending risk, issuer risk, counterparty risk, settlement risk and creditworthiness risk.
• Market risk pertains to the risk of loss arising directly or indirectly caused by changes in the level or volatility in the market price of assets, liabilities and financial instruments, including losses caused by shortcomings in the matching between assets and liabilities. Market risk includes interest-rate risk, currency risk, credit-spread risk, equity risk, property risk, option risk and pension risk.
• Liquidity risk is defined as the risk that payment commitments cannot be fulfilled due to insufficient cash funds. Liquidity risk includes structural liquidity risk, financing risk, rollover risk and intraday liquidity risk.
• Operational risk refers to the risk of losses arising due to inadequate or failed internal processes, human error, erroneous systems or external events, including legal risks. Operational risk includes product and process risk, personnel risk, security risk, legal risk, ICT risk and model risk.
• Business risk pertains to the risk of lower earnings, higher expenses or loss of confidence from customers or other stakeholders. Business risk encompasses strategic risk, reputation risk and conduct risk.
• Climate risk refers to the risks that the consequences of climate change may have on the business activities. Climate risks can materialise either through physical risks, such as more cases of extreme weather and gradually rising sea levels, or through transition risks, such as regulatory, political and market changes related to the transition to a low-carbon society.</t>
  </si>
  <si>
    <t>Creditor ranking - resolution entity</t>
  </si>
  <si>
    <t>-</t>
  </si>
  <si>
    <t xml:space="preserve">The basis of the remuneration model consists of fixed remuneration, in the form of fixed cash monthly salary.  However, employees of Länsförsäkringar Bank AB who are also employed by a county based insurance company (Länsbolag), concurrent employees, may in some cases also receive a certain proportion of variable remuneration, according to what follows from the county based insurance company's compensation system. Their renumeration policies has to follow Länsförsäkringar Bank ABs and Länsförsäkringar ABs renumeration policies. </t>
  </si>
  <si>
    <t>If the county insurance company have a criteria or parameter for performance assessment it should always be carried out in a multi-annual perspective which will effect the outcome if standards decided by the company aren´t met.</t>
  </si>
  <si>
    <t>Länsförsäkringar Bank AB ara a private limited company which don´t share any holdings.</t>
  </si>
  <si>
    <t>When assessing the employee's performance, both financial and non-financial criteria shall be taken into account. The performance and risk measurement process for employees involved in credit granting shall include appropriate credit quality measures that are in line with the credit risk appetite decided. There are no variable pay in financial instruments directly, since we are private limited company which don´t share any holdings.</t>
  </si>
  <si>
    <t xml:space="preserve">Information on whether the institution benefits from a derogation laid down in Article 94(3) CRD in accordance with point (k) of Article 450(1) CRR.                                                                                                                                                                    We do not benefit from such a derogation mentioned in point (a) and/or point (b) of Article 94(3) CRD. </t>
  </si>
  <si>
    <t>Quantitative information on the remuneration of our collective management body (REM 1 &amp; REM 5), differentiating between executive and non-executive are published in the mentioned tables at the same point of time as this disclosure. Executive members refers to "MB Management function" and non-executive refers to "MB Supervisory function".</t>
  </si>
  <si>
    <t>  </t>
  </si>
  <si>
    <t>Comments</t>
  </si>
  <si>
    <t>New calculation methodology in current period values which includes NMD modelling not implemented in previous period.</t>
  </si>
  <si>
    <t>Switzerland</t>
  </si>
  <si>
    <t>Germany</t>
  </si>
  <si>
    <t>The Risk and Capital Committee is acting as a separate risk committee in accordance with point (d) of Article 435 (2) CRR. The Risk and Capital Committee has met seven times during 2024.</t>
  </si>
  <si>
    <t>The stress scenarios used to estimate changes in the economic value are EBAs six defined stress scenarios, and +/- 200 bp in the case of net interest income.</t>
  </si>
  <si>
    <t>Perpetual own funds instruments are excluded from the calculations. Since positions for trading portfolios do not exist, no such activity is included in IRRBB. All interest rate sensitive positions in the banking book are included in the calculations. Principal amounts and interest flows from these are included. Interest rate risk counts towards the next interest rate adjustment date for lending, non-maturing deposits are modelled with an average maturity of two months. Swap rate is used as risk-free interest rate curve.
Interest rate shock is only applied to positions at the balance sheet date. Past-due exposures are included in the calculation. Interest payments include commercial margins and are treated in the IRRBB model in the same way as in the internal measurement of interest rate risk. The calculation in the IRRBB model handles maturity-dependent interest rate floors, calculation per significant currency and weighting of positive changes.</t>
  </si>
  <si>
    <t>The difference in the current IRRBB outcome compared to the previous period is essentially due to non maturing deposits now being modelled and therefore assigned a different maturity than overnight.</t>
  </si>
  <si>
    <t>Non maturing deposits have an average modelled maturity of two months with the longest repricing maturity assigned five years.</t>
  </si>
  <si>
    <t/>
  </si>
  <si>
    <r>
      <rPr>
        <b/>
        <sz val="12"/>
        <color theme="4"/>
        <rFont val="Calibri"/>
        <family val="2"/>
      </rPr>
      <t>Comments</t>
    </r>
    <r>
      <rPr>
        <sz val="12"/>
        <color theme="4"/>
        <rFont val="Calibri"/>
        <family val="2"/>
      </rPr>
      <t xml:space="preserve">
The data used for disclosing CCM/CCA eligibility and alignment figures for exposures towards financial institutions and non-financial corporations subject to NFRD disclosure obligations is provided by Clarity AI on counterparty level and applied on exposure level. Clarity AI uses artificial intelligence to collect relevant EU Taxonomy figures from publicly disclosed information from companies. 
All household loans collateralised by residential immovable property are considered eligible as exercising ownership of real estate is stated as an EU taxonomy activity  (number 7.7). Of these loans, those which are collaterised by property built before 2021, not exposed to any physical risk, 
and energy performance certificate (EPC) energy class A or within the top 15 % of the national or regional building stock expressed as operational Primary Energy Demand (PED), as determined by an internal model, are considered taxonomy-aligned. 
The internal model is based on energy performance certificate (EPC) information from Boverket. Operational Primary Energy Demand (PED) is normalised to current swedish building regulation BBR 29, using statistical weighing factors for property heating sources. Chalmers Industriteknik calculated national threshold for one- and two-family houses for 2023 is used to determine if properties are among the top 15% most energy effective in Sweden.
Household renovation loans include both loans collateralised by residential immovable property aswell as unsecured loans where the purpose of the loan is building renovation. Based on the EU taxonomy description (activity number 7.2) the are all considered taxonomy eligible. However non are considered taxonomy aligned, awaiting market praxis and data availability corresponding to information needed to fulfil DNSH criteria.
All loans (both installment loans and financial lease) related to an object defined as a motor vehicle (as per swedish law 2001:559) are considered motor vehicle loans. Based on the EU taxonomy description (activity number 6.5) only loans related to motor vehicle types M1, N1 &amp; L are considered eligible. However non are considered taxonomy aligned, awaiting market praxis and data availability corresponding to information needed to fulfil DNSH criteria.</t>
    </r>
  </si>
  <si>
    <t>Fossil fuel combustion</t>
  </si>
  <si>
    <t>Iron and steel, coke, and metal ore production</t>
  </si>
  <si>
    <t>Maritime transport</t>
  </si>
  <si>
    <t>Services Buildings</t>
  </si>
  <si>
    <t>tCO2e/m²</t>
  </si>
  <si>
    <r>
      <rPr>
        <b/>
        <sz val="12"/>
        <color theme="4"/>
        <rFont val="Calibri"/>
        <family val="2"/>
      </rPr>
      <t>Comments</t>
    </r>
    <r>
      <rPr>
        <sz val="12"/>
        <color theme="4"/>
        <rFont val="Calibri"/>
        <family val="2"/>
      </rPr>
      <t xml:space="preserve">
To identify the top 20 carbon-intensive firms in the world, Länsförsäkringar Bank used the list on Carbon Majors from Climate Accountability Institute as source (data from 2022, published in 2024). The analysis against this list was performed at consolidated level for the counterparties. Länsförsäkringar Bank does not have any exposures to the top 20 carbon-intensive firms in the world.
</t>
    </r>
    <r>
      <rPr>
        <i/>
        <sz val="12"/>
        <color theme="4"/>
        <rFont val="Calibri"/>
        <family val="2"/>
      </rPr>
      <t xml:space="preserve">Proportion classified as environmentally sustainable towards CCM (column c):
</t>
    </r>
    <r>
      <rPr>
        <sz val="12"/>
        <color theme="4"/>
        <rFont val="Calibri"/>
        <family val="2"/>
      </rPr>
      <t>Data on proportion classified as environmentally sustainable are excluded from the template, due to first reference date being end of December 2023.</t>
    </r>
  </si>
  <si>
    <r>
      <rPr>
        <b/>
        <sz val="12"/>
        <color theme="4"/>
        <rFont val="Calibri"/>
        <family val="2"/>
      </rPr>
      <t>Comments</t>
    </r>
    <r>
      <rPr>
        <sz val="12"/>
        <color theme="4"/>
        <rFont val="Calibri"/>
        <family val="2"/>
      </rPr>
      <t xml:space="preserve">
Template 1 include information on those assets more exposed to the risks Länsförsäkringar Bank may face from transitioning to a low-carbon and climate-resilient economy. These exposures are not expected to have any significant implications in terms of credit, market, operational, reputational and liquidity risks for Länsförsäkringar Bank.
</t>
    </r>
    <r>
      <rPr>
        <i/>
        <sz val="12"/>
        <color theme="4"/>
        <rFont val="Calibri"/>
        <family val="2"/>
      </rPr>
      <t xml:space="preserve">Companies excluded from EU Paris-aligned benchmarks (PAB) (column b):
</t>
    </r>
    <r>
      <rPr>
        <sz val="12"/>
        <color theme="4"/>
        <rFont val="Calibri"/>
        <family val="2"/>
      </rPr>
      <t xml:space="preserve">To identify counterparties that are excluded from the EU PAB, Länsförsäkringar Bank has conducted an internal screening against the exclusion-criteria for exposures within sector codes covering oil and gas, tobacco, mining of coal, and power generation. 
</t>
    </r>
    <r>
      <rPr>
        <i/>
        <sz val="12"/>
        <color theme="4"/>
        <rFont val="Calibri"/>
        <family val="2"/>
      </rPr>
      <t>Proportion classified as environmentally sustainable towards CCM (column c):</t>
    </r>
    <r>
      <rPr>
        <sz val="12"/>
        <color theme="4"/>
        <rFont val="Calibri"/>
        <family val="2"/>
      </rPr>
      <t xml:space="preserve">
Data on proportion classified as environmentally sustainable towards CCM are excluded from the template, due to first reference date being end of December 2023. 
</t>
    </r>
    <r>
      <rPr>
        <i/>
        <sz val="12"/>
        <color theme="4"/>
        <rFont val="Calibri"/>
        <family val="2"/>
      </rPr>
      <t>Finance emissions (columns i-k):</t>
    </r>
    <r>
      <rPr>
        <sz val="12"/>
        <color theme="4"/>
        <rFont val="Calibri"/>
        <family val="2"/>
      </rPr>
      <t xml:space="preserve">
Calculations of financed emissions are performed using the standards set by the Partnership for Carbon Accounting Financials (PCAF). 
For exposures secured by real estate, Länsförsäkringar Bank is disclosing building emissions estimated using the calculation methods described in the PCAF Commercial Real Estate and PCAF Mortgage asset classes. Where information from energy labels is available, building emissions are estimated based on floor area. Energy labels are collected from the Swedish National Board of Housing, Building and Planning (Boverket). If energy label information is not available, building emissions are estimated based on the numbers of buildings.
For exposures related to the financing of motor vehicles, Länsförsäkringar Bank is disclosing estimated vehicle emissions using the PCAF Motor Vehicle loans asset class method. Vehicle-specific emissions are estimated when driving cycle standard data (WLTP/NEDC) is available, as retrieved from Vroom (provider of information in the Swedish automotive market), else estimations are done using vehicle-unspecific emissions. 
For corporate exposures not included in the above mentioned methods, Länsförsäkringar Bank is disclosing economic activity-based emissions using the PCAF Business Loans asset class method. Economic activity indicators have been collected from UC (Sweden’s leading business and credit reference agency).
The calculation methods have been updated since Q2 2024 reporting, leading to a decrease of emissions by about 35%. This is mainly explained by two updates. (1) the use of more accurate economic activity-based emissions factors in the PCAF Business Loans asset class and (2) implementing the PCAF Motor Vehicle loans calculation methodology and using this method to estimate emissions motor vehicle loans instead of using the Business Loans method.
</t>
    </r>
    <r>
      <rPr>
        <i/>
        <sz val="12"/>
        <color theme="4"/>
        <rFont val="Calibri"/>
        <family val="2"/>
      </rPr>
      <t xml:space="preserve">Exposures allocated to maturity buckets (column l-p):
</t>
    </r>
    <r>
      <rPr>
        <sz val="12"/>
        <color theme="4"/>
        <rFont val="Calibri"/>
        <family val="2"/>
      </rPr>
      <t>To allocate the data in the correct maturity bucket, contractual maturity was used. Where the amount is not repaid in installments and has no contractual end date, the maturity is set according to internal data quality policies. This applies to a low number of loans.</t>
    </r>
  </si>
  <si>
    <r>
      <rPr>
        <b/>
        <sz val="12"/>
        <color theme="4"/>
        <rFont val="Calibri"/>
        <family val="2"/>
      </rPr>
      <t>Comments</t>
    </r>
    <r>
      <rPr>
        <sz val="12"/>
        <color theme="4"/>
        <rFont val="Calibri"/>
        <family val="2"/>
      </rPr>
      <t xml:space="preserve">
Länsförsäkringar Bank does not have any exposure to the mandatory sectors deemed material, hence no metrics are disclosed for these sectors.
Länsförsäkringar Bank has exposure deemed material to the Commercial Real Estate (CRE) sector, which in the Net Zero Emissions by 2050 Scenario, as put forward by the International Energy Agency (IEA NZE 2050), is included in the IEA Services Building sector. 
Hence an alignment metric is disclosed for this sector, specifically for non-financial corporate CRE exposures with primary activity in NACE L68 (Real Estate Activities), calculated based on PCAF CRE methodology and using reference year (2024) figures. The IEA scenario metric is retrieved from the IEA World Energy Outlook 2024 dataset.
The definition of the CRE sector, used to calculate this alignment metric, has changed since the Q2 2024 reporting: from the definition used in the COREP/FINREP reporting, to the PCAF definition. Hence, both the portfolio gross carrying amount, and the alignment metric figure (distance to IEA NZE2050) has changed since Q2 2024 reporting. This change is mostly driven by the exclusion of Tenant Owned Associations in the PCAF CRE definition.
No target for the alignment metric is set, awaiting decisions on portfolio level climate goals aligning with the LF Group goals of becoming climate-positive (scope 1-3) by 2045.</t>
    </r>
  </si>
  <si>
    <t>Repossessed collaterals</t>
  </si>
  <si>
    <t>Million SEK</t>
  </si>
  <si>
    <t>EVE is measured on a daily basis as a 100bp parallell shift and on a quarterly basis in accordance with EBAs six defined supervisory stress scenarios.
Net interest income is measured on a quarterly basis in accordance with EBAs two supervisory shock scenarios.</t>
  </si>
  <si>
    <t>0</t>
  </si>
  <si>
    <t>Disclosure according to point (b) of Article 45i.3 in EU Regulation No 2014/59</t>
  </si>
  <si>
    <t>Disclosure according to point (a) and (c) of Article 45i.3 in EU Regulation No 2014/59</t>
  </si>
  <si>
    <r>
      <rPr>
        <b/>
        <sz val="12"/>
        <color theme="4"/>
        <rFont val="Calibri"/>
        <family val="2"/>
      </rPr>
      <t>Comments</t>
    </r>
    <r>
      <rPr>
        <sz val="12"/>
        <color theme="4"/>
        <rFont val="Calibri"/>
        <family val="2"/>
      </rPr>
      <t xml:space="preserve">
Since exposures to financial and non-financial corporates not subject to NFRD calculations are not currently reported in the GAR templates covering EU taxonomy activities, only exposures to these counterparties are reported in template 10 .
Loans disclosed in template 10 are divided into two categories, which intend to reflect the technical screening criteria for substantial contribution stipulated in the EU Taxonomy to the extent possible. (1) loans for renewable energy and (2) loans for clean transportation. These loan categories contribute to the Sustainable Development Goals (SDGs), and specifically to SDG 7 (Target 7.2: Increase global percentage of renewable energy &amp; 7.3: Double the improvement in energy efficiency) and SDG 11 (Target 11.2: Affordable and sustainable transport systems). 
Included are loans to electric and hybrid (&lt;50g CO2/km ) cars and green loans within the categories disclosed on Wasa Kredit's website: https://www.wasakredit.se/foretag/saljfinansiering/hallbar-finansiering/. For cars, emissions are measured according to WLTP (Worldwide Harmonized Light Vehicle Test Procedure) and vehicle category M1 and M1G.  </t>
    </r>
  </si>
  <si>
    <t>In general, variable remuneration shall be designed in such a way as to promote responsible business practices and not promote the emergence of conflicts of interest.  The variable remuneration shall be gender neutral and shall only be a complement to the fixed remuneration, therefore to a maximum amount of 20 per cent of the employee's total remuneration. In 2024, no one got more than 20 per cent in variable pay in relation to the fixed renumeration (ratio).</t>
  </si>
  <si>
    <r>
      <rPr>
        <b/>
        <sz val="12"/>
        <color theme="4"/>
        <rFont val="Calibri"/>
        <family val="2"/>
      </rPr>
      <t>Chariman:</t>
    </r>
    <r>
      <rPr>
        <sz val="12"/>
        <color theme="4"/>
        <rFont val="Calibri"/>
        <family val="2"/>
      </rPr>
      <t xml:space="preserve">
Mathias Collén (7)
</t>
    </r>
    <r>
      <rPr>
        <b/>
        <sz val="12"/>
        <color theme="4"/>
        <rFont val="Calibri"/>
        <family val="2"/>
      </rPr>
      <t>Members:</t>
    </r>
    <r>
      <rPr>
        <sz val="12"/>
        <color theme="4"/>
        <rFont val="Calibri"/>
        <family val="2"/>
      </rPr>
      <t xml:space="preserve">
Anette Andersson (1)
Mikael Bergström (4)
Lisa-Maria Carensiö (2)
Emil Källström (3)
Camilla Lahger (3)
Niklas Larsson (16)
Hans Ljungkvist (7)
Anna Christina Norrström (7)
Christina Berg (3)
Lars Rådström(7)
Anders Grånäs(14)</t>
    </r>
  </si>
  <si>
    <t>Länsförsäkringar Bank AB do not have any guaranteed variable pay. In exceptional cases, severance pay in addition to what follows from collective agreements may be paid. The severance pay shall be proportionate and constitute appropriate compensation for the early termination of the employment contract, be proportionate to the performance of the employee and not reward unhealthy risk-taking. Severance in excess of what is stipulated in the collective agreement is not paid to employees whose duties have a significant impact on the company's risk profile.</t>
  </si>
  <si>
    <t>The total compesation of each member of the management group is reported on a monthly basis to the tax authorities as part of the tax declaration process. Individual remuniration is part of the public domain.</t>
  </si>
  <si>
    <t>The Board of Directors appoints within itself a remuneration committee with the task of ensuring executive pay is according to policy as well as governing the overall remuneration policy. The remuneration committee performance an annual review of the remuneration policy. This year the policy was reviewed and approved with no significant changes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</si>
</sst>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0,,"/>
    <numFmt numFmtId="165" formatCode="0.00\%"/>
    <numFmt numFmtId="166" formatCode="_-* #,##0_-;\-* #,##0_-;_-* &quot;-&quot;??_-;_-@_-"/>
    <numFmt numFmtId="167" formatCode="#,##0,,"/>
    <numFmt numFmtId="168" formatCode="#,##0.00000000,,"/>
    <numFmt numFmtId="169" formatCode="#,##0.00000000000,,"/>
    <numFmt numFmtId="170" formatCode="_-* #,##0.000\ _k_r_-;\-* #,##0.000\ _k_r_-;_-* &quot;-&quot;??\ _k_r_-;_-@_-"/>
    <numFmt numFmtId="171" formatCode="_-* #,##0.0_-;\-* #,##0.0_-;_-* &quot;-&quot;??_-;_-@_-"/>
    <numFmt numFmtId="172" formatCode="#,##0.0000,,"/>
    <numFmt numFmtId="173" formatCode="#,##0.0000"/>
    <numFmt numFmtId="174" formatCode="#,##0.0"/>
    <numFmt numFmtId="175" formatCode="0.0%"/>
  </numFmts>
  <fonts count="51" x14ac:knownFonts="1">
    <font>
      <sz val="10"/>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u/>
      <sz val="10"/>
      <color theme="10"/>
      <name val="Arial"/>
      <family val="2"/>
      <scheme val="minor"/>
    </font>
    <font>
      <sz val="10"/>
      <color theme="1"/>
      <name val="Arial"/>
      <family val="2"/>
      <scheme val="minor"/>
    </font>
    <font>
      <b/>
      <sz val="12"/>
      <color theme="4"/>
      <name val="Calibri"/>
      <family val="2"/>
    </font>
    <font>
      <sz val="12"/>
      <color theme="4"/>
      <name val="Calibri"/>
      <family val="2"/>
    </font>
    <font>
      <i/>
      <sz val="12"/>
      <color theme="4"/>
      <name val="Calibri"/>
      <family val="2"/>
    </font>
    <font>
      <sz val="20"/>
      <color theme="4"/>
      <name val="Calibri"/>
      <family val="2"/>
    </font>
    <font>
      <u/>
      <sz val="12"/>
      <color theme="4"/>
      <name val="Calibri"/>
      <family val="2"/>
    </font>
    <font>
      <b/>
      <i/>
      <sz val="12"/>
      <color theme="4"/>
      <name val="Calibri"/>
      <family val="2"/>
    </font>
    <font>
      <b/>
      <sz val="14"/>
      <color theme="4"/>
      <name val="Calibri"/>
      <family val="2"/>
    </font>
    <font>
      <sz val="16"/>
      <color theme="4"/>
      <name val="Calibri"/>
      <family val="2"/>
    </font>
    <font>
      <sz val="14"/>
      <color theme="4"/>
      <name val="Calibri"/>
      <family val="2"/>
    </font>
    <font>
      <sz val="11"/>
      <color indexed="8"/>
      <name val="Arial"/>
      <family val="2"/>
      <scheme val="minor"/>
    </font>
    <font>
      <sz val="10"/>
      <name val="Arial"/>
      <family val="2"/>
    </font>
    <font>
      <b/>
      <sz val="12"/>
      <name val="Arial"/>
      <family val="2"/>
    </font>
    <font>
      <b/>
      <sz val="20"/>
      <name val="Arial"/>
      <family val="2"/>
    </font>
    <font>
      <sz val="12"/>
      <color theme="4"/>
      <name val="Arial"/>
      <family val="2"/>
      <scheme val="minor"/>
    </font>
    <font>
      <i/>
      <u/>
      <sz val="12"/>
      <color theme="4"/>
      <name val="Calibri"/>
      <family val="2"/>
    </font>
    <font>
      <strike/>
      <sz val="12"/>
      <color theme="4"/>
      <name val="Calibri"/>
      <family val="2"/>
    </font>
    <font>
      <sz val="11"/>
      <color theme="5"/>
      <name val="Calibri"/>
      <family val="2"/>
    </font>
    <font>
      <sz val="12"/>
      <name val="Calibri"/>
      <family val="2"/>
    </font>
    <font>
      <b/>
      <u/>
      <sz val="12"/>
      <color theme="4"/>
      <name val="Calibri"/>
      <family val="2"/>
    </font>
    <font>
      <b/>
      <strike/>
      <sz val="12"/>
      <color theme="4"/>
      <name val="Calibri"/>
      <family val="2"/>
    </font>
    <font>
      <i/>
      <sz val="18"/>
      <color rgb="FFFF0000"/>
      <name val="Calibri"/>
      <family val="2"/>
    </font>
    <font>
      <sz val="12"/>
      <color rgb="FF000000"/>
      <name val="Arial"/>
      <family val="2"/>
      <scheme val="minor"/>
    </font>
    <font>
      <sz val="10"/>
      <color rgb="FF000000"/>
      <name val="Arial"/>
      <family val="2"/>
    </font>
    <font>
      <sz val="11"/>
      <color rgb="FF000000"/>
      <name val="Arial"/>
      <family val="2"/>
    </font>
    <font>
      <sz val="10"/>
      <color theme="4"/>
      <name val="Calibri"/>
      <family val="2"/>
    </font>
    <font>
      <sz val="8"/>
      <name val="Arial"/>
      <family val="2"/>
      <scheme val="minor"/>
    </font>
    <font>
      <sz val="12"/>
      <color theme="6" tint="-0.249977111117893"/>
      <name val="Calibri"/>
      <family val="2"/>
    </font>
    <font>
      <b/>
      <sz val="9"/>
      <name val="Verdana"/>
      <family val="2"/>
    </font>
    <font>
      <sz val="9"/>
      <name val="Verdana"/>
      <family val="2"/>
    </font>
    <font>
      <b/>
      <sz val="10"/>
      <name val="Arial"/>
      <family val="2"/>
    </font>
    <font>
      <b/>
      <sz val="9"/>
      <color theme="1"/>
      <name val="Verdana"/>
      <family val="2"/>
    </font>
    <font>
      <b/>
      <i/>
      <sz val="9"/>
      <name val="Verdana"/>
      <family val="2"/>
    </font>
    <font>
      <b/>
      <sz val="9"/>
      <color rgb="FF7030A0"/>
      <name val="Verdana"/>
      <family val="2"/>
    </font>
    <font>
      <b/>
      <i/>
      <sz val="9"/>
      <color theme="1"/>
      <name val="Verdana"/>
      <family val="2"/>
    </font>
    <font>
      <sz val="9"/>
      <color theme="4"/>
      <name val="Verdana"/>
      <family val="2"/>
    </font>
    <font>
      <i/>
      <sz val="9"/>
      <color theme="4"/>
      <name val="Verdana"/>
      <family val="2"/>
    </font>
    <font>
      <b/>
      <sz val="11"/>
      <color theme="1"/>
      <name val="Arial"/>
      <family val="2"/>
      <scheme val="minor"/>
    </font>
    <font>
      <sz val="10"/>
      <color theme="1"/>
      <name val="Calibri"/>
      <family val="2"/>
    </font>
    <font>
      <sz val="10"/>
      <color rgb="FF006100"/>
      <name val="Calibri"/>
      <family val="2"/>
    </font>
    <font>
      <sz val="12"/>
      <color theme="0"/>
      <name val="Calibri"/>
      <family val="2"/>
    </font>
  </fonts>
  <fills count="17">
    <fill>
      <patternFill patternType="none"/>
    </fill>
    <fill>
      <patternFill patternType="gray125"/>
    </fill>
    <fill>
      <patternFill patternType="solid">
        <fgColor rgb="FFFFFFFF"/>
      </patternFill>
    </fill>
    <fill>
      <patternFill patternType="solid">
        <fgColor rgb="FFFFFFFF"/>
        <bgColor indexed="64"/>
      </patternFill>
    </fill>
    <fill>
      <patternFill patternType="solid">
        <fgColor theme="0"/>
        <bgColor indexed="64"/>
      </patternFill>
    </fill>
    <fill>
      <patternFill patternType="solid">
        <fgColor theme="2"/>
        <bgColor indexed="64"/>
      </patternFill>
    </fill>
    <fill>
      <patternFill patternType="solid">
        <fgColor indexed="42"/>
        <bgColor indexed="64"/>
      </patternFill>
    </fill>
    <fill>
      <patternFill patternType="solid">
        <fgColor indexed="9"/>
        <bgColor indexed="64"/>
      </patternFill>
    </fill>
    <fill>
      <patternFill patternType="solid">
        <fgColor rgb="FFD9E1ED"/>
      </patternFill>
    </fill>
    <fill>
      <patternFill patternType="solid">
        <fgColor rgb="FF969696"/>
      </patternFill>
    </fill>
    <fill>
      <patternFill patternType="solid">
        <fgColor rgb="FFC0C0C0"/>
      </patternFill>
    </fill>
    <fill>
      <patternFill patternType="solid">
        <fgColor theme="0" tint="-0.14999847407452621"/>
        <bgColor indexed="64"/>
      </patternFill>
    </fill>
    <fill>
      <patternFill patternType="solid">
        <fgColor rgb="FF808080"/>
      </patternFill>
    </fill>
    <fill>
      <patternFill patternType="solid">
        <fgColor theme="0" tint="-0.34998626667073579"/>
        <bgColor indexed="64"/>
      </patternFill>
    </fill>
    <fill>
      <patternFill patternType="solid">
        <fgColor theme="0" tint="-0.249977111117893"/>
        <bgColor indexed="64"/>
      </patternFill>
    </fill>
    <fill>
      <patternFill patternType="solid">
        <fgColor indexed="9"/>
      </patternFill>
    </fill>
    <fill>
      <patternFill patternType="solid">
        <fgColor rgb="FFC6EFCE"/>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top style="thin">
        <color auto="1"/>
      </top>
      <bottom/>
      <diagonal/>
    </border>
    <border>
      <left/>
      <right style="thin">
        <color auto="1"/>
      </right>
      <top/>
      <bottom/>
      <diagonal/>
    </border>
    <border>
      <left style="thin">
        <color auto="1"/>
      </left>
      <right/>
      <top/>
      <bottom style="thin">
        <color auto="1"/>
      </bottom>
      <diagonal/>
    </border>
    <border>
      <left style="thin">
        <color auto="1"/>
      </left>
      <right style="thin">
        <color auto="1"/>
      </right>
      <top/>
      <bottom/>
      <diagonal/>
    </border>
    <border>
      <left style="thin">
        <color auto="1"/>
      </left>
      <right/>
      <top/>
      <bottom/>
      <diagonal/>
    </border>
    <border>
      <left style="medium">
        <color auto="1"/>
      </left>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auto="1"/>
      </left>
      <right style="thin">
        <color auto="1"/>
      </right>
      <top style="thin">
        <color auto="1"/>
      </top>
      <bottom style="thin">
        <color auto="1"/>
      </bottom>
      <diagonal/>
    </border>
  </borders>
  <cellStyleXfs count="33">
    <xf numFmtId="0" fontId="0" fillId="0" borderId="0"/>
    <xf numFmtId="0" fontId="9" fillId="0" borderId="0" applyNumberForma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20" fillId="0" borderId="0"/>
    <xf numFmtId="43" fontId="10" fillId="0" borderId="0" applyFont="0" applyFill="0" applyBorder="0" applyAlignment="0" applyProtection="0"/>
    <xf numFmtId="0" fontId="8" fillId="0" borderId="0"/>
    <xf numFmtId="3" fontId="21" fillId="6" borderId="1" applyFont="0">
      <alignment horizontal="right" vertical="center"/>
      <protection locked="0"/>
    </xf>
    <xf numFmtId="0" fontId="21" fillId="0" borderId="0">
      <alignment vertical="center"/>
    </xf>
    <xf numFmtId="0" fontId="21" fillId="0" borderId="0">
      <alignment vertical="center"/>
    </xf>
    <xf numFmtId="0" fontId="22" fillId="0" borderId="0" applyNumberFormat="0" applyFill="0" applyBorder="0" applyAlignment="0" applyProtection="0"/>
    <xf numFmtId="0" fontId="23" fillId="7" borderId="15" applyNumberFormat="0" applyFill="0" applyBorder="0" applyAlignment="0" applyProtection="0">
      <alignment horizontal="left"/>
    </xf>
    <xf numFmtId="0" fontId="7" fillId="0" borderId="0"/>
    <xf numFmtId="0" fontId="21" fillId="0" borderId="0"/>
    <xf numFmtId="0" fontId="21" fillId="0" borderId="0"/>
    <xf numFmtId="0" fontId="6" fillId="0" borderId="0"/>
    <xf numFmtId="0" fontId="21" fillId="0" borderId="0"/>
    <xf numFmtId="0" fontId="5" fillId="0" borderId="0"/>
    <xf numFmtId="0" fontId="4" fillId="0" borderId="0"/>
    <xf numFmtId="0" fontId="4" fillId="0" borderId="0"/>
    <xf numFmtId="0" fontId="3" fillId="0" borderId="0"/>
    <xf numFmtId="0" fontId="10" fillId="0" borderId="0"/>
    <xf numFmtId="9" fontId="10" fillId="0" borderId="0" applyFont="0" applyFill="0" applyBorder="0" applyAlignment="0" applyProtection="0"/>
    <xf numFmtId="0" fontId="2" fillId="0" borderId="0"/>
    <xf numFmtId="0" fontId="40" fillId="7" borderId="3" applyFont="0" applyBorder="0">
      <alignment horizontal="center" wrapText="1"/>
    </xf>
    <xf numFmtId="0" fontId="1" fillId="0" borderId="0"/>
    <xf numFmtId="0" fontId="48" fillId="0" borderId="0"/>
    <xf numFmtId="0" fontId="48" fillId="0" borderId="0"/>
    <xf numFmtId="0" fontId="49" fillId="16" borderId="0" applyNumberFormat="0" applyBorder="0" applyAlignment="0" applyProtection="0"/>
    <xf numFmtId="0" fontId="20" fillId="0" borderId="0"/>
    <xf numFmtId="9" fontId="1" fillId="0" borderId="0" applyFont="0" applyFill="0" applyBorder="0" applyAlignment="0" applyProtection="0"/>
    <xf numFmtId="0" fontId="20" fillId="0" borderId="0"/>
    <xf numFmtId="0" fontId="1" fillId="0" borderId="0"/>
  </cellStyleXfs>
  <cellXfs count="1184">
    <xf numFmtId="0" fontId="0" fillId="0" borderId="0" xfId="0"/>
    <xf numFmtId="0" fontId="12" fillId="0" borderId="0" xfId="0" applyFont="1"/>
    <xf numFmtId="0" fontId="13" fillId="2" borderId="4" xfId="0" applyFont="1" applyFill="1" applyBorder="1" applyAlignment="1">
      <alignment horizontal="left" vertical="center" wrapText="1"/>
    </xf>
    <xf numFmtId="0" fontId="12" fillId="2" borderId="5" xfId="0" applyFont="1" applyFill="1" applyBorder="1" applyAlignment="1">
      <alignment horizontal="left" vertical="center" wrapText="1"/>
    </xf>
    <xf numFmtId="164" fontId="12" fillId="0" borderId="1" xfId="0" applyNumberFormat="1" applyFont="1" applyFill="1" applyBorder="1" applyAlignment="1">
      <alignment horizontal="right" vertical="center" wrapText="1"/>
    </xf>
    <xf numFmtId="0" fontId="12" fillId="2" borderId="3" xfId="0" applyFont="1" applyFill="1" applyBorder="1" applyAlignment="1">
      <alignment horizontal="left" vertical="center" wrapText="1"/>
    </xf>
    <xf numFmtId="0" fontId="12" fillId="0" borderId="1" xfId="0" applyFont="1" applyFill="1" applyBorder="1" applyAlignment="1">
      <alignment vertical="center"/>
    </xf>
    <xf numFmtId="0" fontId="12" fillId="0" borderId="1" xfId="0" applyFont="1" applyBorder="1"/>
    <xf numFmtId="0" fontId="14" fillId="0" borderId="0" xfId="0" applyFont="1"/>
    <xf numFmtId="0" fontId="11" fillId="5" borderId="1" xfId="0" applyFont="1" applyFill="1" applyBorder="1" applyAlignment="1">
      <alignment horizontal="left"/>
    </xf>
    <xf numFmtId="0" fontId="11" fillId="5" borderId="1" xfId="0" applyFont="1" applyFill="1" applyBorder="1"/>
    <xf numFmtId="0" fontId="12" fillId="0" borderId="1" xfId="0" applyFont="1" applyFill="1" applyBorder="1"/>
    <xf numFmtId="0" fontId="17" fillId="0" borderId="0" xfId="0" applyFont="1"/>
    <xf numFmtId="0" fontId="16" fillId="0" borderId="0" xfId="0" applyFont="1"/>
    <xf numFmtId="0" fontId="12" fillId="0" borderId="1" xfId="0" applyFont="1" applyBorder="1" applyAlignment="1">
      <alignment horizontal="center"/>
    </xf>
    <xf numFmtId="0" fontId="12" fillId="3" borderId="1" xfId="0" applyFont="1" applyFill="1" applyBorder="1" applyAlignment="1">
      <alignment vertical="center" wrapText="1"/>
    </xf>
    <xf numFmtId="0" fontId="11" fillId="0" borderId="0" xfId="0" applyFont="1"/>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3" fillId="2" borderId="4" xfId="0" applyFont="1" applyFill="1" applyBorder="1" applyAlignment="1">
      <alignment vertical="center" wrapText="1"/>
    </xf>
    <xf numFmtId="0" fontId="12" fillId="2" borderId="5" xfId="0" applyFont="1" applyFill="1" applyBorder="1" applyAlignment="1">
      <alignment horizontal="left" wrapText="1"/>
    </xf>
    <xf numFmtId="0" fontId="12" fillId="2" borderId="5"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3" fillId="2" borderId="5" xfId="0" applyFont="1" applyFill="1" applyBorder="1" applyAlignment="1">
      <alignment horizontal="left" vertical="center" wrapText="1"/>
    </xf>
    <xf numFmtId="0" fontId="12" fillId="2" borderId="4" xfId="0" applyFont="1" applyFill="1" applyBorder="1" applyAlignment="1">
      <alignment horizontal="left" vertical="center" wrapText="1"/>
    </xf>
    <xf numFmtId="164" fontId="12" fillId="5" borderId="1" xfId="0" applyNumberFormat="1" applyFont="1" applyFill="1" applyBorder="1" applyAlignment="1">
      <alignment horizontal="right" vertical="center" wrapText="1"/>
    </xf>
    <xf numFmtId="0" fontId="11" fillId="2" borderId="1" xfId="0" applyFont="1" applyFill="1" applyBorder="1" applyAlignment="1">
      <alignment horizontal="center" vertical="center" wrapText="1"/>
    </xf>
    <xf numFmtId="164" fontId="12" fillId="5" borderId="5" xfId="0" applyNumberFormat="1" applyFont="1" applyFill="1" applyBorder="1" applyAlignment="1">
      <alignment horizontal="right" vertical="center" wrapText="1"/>
    </xf>
    <xf numFmtId="0" fontId="11" fillId="2" borderId="4" xfId="0" applyFont="1" applyFill="1" applyBorder="1" applyAlignment="1">
      <alignment horizontal="left" vertical="center" wrapText="1"/>
    </xf>
    <xf numFmtId="0" fontId="11" fillId="2" borderId="5" xfId="0" applyFont="1" applyFill="1" applyBorder="1" applyAlignment="1">
      <alignment horizontal="left" vertical="center" wrapText="1"/>
    </xf>
    <xf numFmtId="0" fontId="12" fillId="0" borderId="1" xfId="0" applyFont="1" applyFill="1" applyBorder="1" applyAlignment="1">
      <alignment horizontal="right" vertical="center" wrapText="1"/>
    </xf>
    <xf numFmtId="14" fontId="12" fillId="0" borderId="0" xfId="0" applyNumberFormat="1" applyFont="1"/>
    <xf numFmtId="0" fontId="11" fillId="2" borderId="11"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Border="1" applyAlignment="1">
      <alignment vertical="center" wrapText="1"/>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3" xfId="0" applyFont="1" applyFill="1" applyBorder="1" applyAlignment="1">
      <alignment horizontal="left" vertical="center" wrapText="1"/>
    </xf>
    <xf numFmtId="0" fontId="12" fillId="0" borderId="1" xfId="0" applyFont="1" applyFill="1" applyBorder="1" applyAlignment="1">
      <alignment horizontal="center" vertical="center" wrapText="1"/>
    </xf>
    <xf numFmtId="1" fontId="12" fillId="0" borderId="1" xfId="0" applyNumberFormat="1" applyFont="1" applyFill="1" applyBorder="1" applyAlignment="1">
      <alignment horizontal="center" vertical="center" wrapText="1"/>
    </xf>
    <xf numFmtId="0" fontId="11" fillId="5" borderId="16" xfId="0" applyFont="1" applyFill="1" applyBorder="1" applyAlignment="1">
      <alignment vertical="center"/>
    </xf>
    <xf numFmtId="0" fontId="11" fillId="5" borderId="0" xfId="0" applyFont="1" applyFill="1" applyAlignment="1">
      <alignment vertical="center"/>
    </xf>
    <xf numFmtId="0" fontId="11" fillId="5" borderId="0" xfId="0" applyFont="1" applyFill="1" applyAlignment="1">
      <alignment horizontal="center" vertical="center" wrapText="1"/>
    </xf>
    <xf numFmtId="0" fontId="11" fillId="5" borderId="3" xfId="0" applyFont="1" applyFill="1" applyBorder="1" applyAlignment="1">
      <alignment vertical="center"/>
    </xf>
    <xf numFmtId="0" fontId="11" fillId="5" borderId="4" xfId="0" applyFont="1" applyFill="1" applyBorder="1" applyAlignment="1">
      <alignment vertical="center" wrapText="1"/>
    </xf>
    <xf numFmtId="0" fontId="11" fillId="5" borderId="4" xfId="0" applyFont="1" applyFill="1" applyBorder="1" applyAlignment="1">
      <alignment vertical="center"/>
    </xf>
    <xf numFmtId="0" fontId="11" fillId="2" borderId="0" xfId="0" applyFont="1" applyFill="1" applyAlignment="1">
      <alignment vertical="center"/>
    </xf>
    <xf numFmtId="0" fontId="12" fillId="2" borderId="1" xfId="0" applyFont="1" applyFill="1" applyBorder="1" applyAlignment="1">
      <alignment horizontal="center" wrapText="1"/>
    </xf>
    <xf numFmtId="0" fontId="12" fillId="2" borderId="0" xfId="0" applyFont="1" applyFill="1" applyAlignment="1">
      <alignment horizontal="left" wrapText="1"/>
    </xf>
    <xf numFmtId="0" fontId="12" fillId="2" borderId="4" xfId="0" applyFont="1" applyFill="1" applyBorder="1" applyAlignment="1">
      <alignment horizontal="center" vertical="center" wrapText="1"/>
    </xf>
    <xf numFmtId="0" fontId="12" fillId="2" borderId="0" xfId="0" applyFont="1" applyFill="1" applyBorder="1" applyAlignment="1">
      <alignment horizontal="left" wrapText="1"/>
    </xf>
    <xf numFmtId="0" fontId="12" fillId="2" borderId="15" xfId="0" applyFont="1" applyFill="1" applyBorder="1" applyAlignment="1">
      <alignment horizontal="left" wrapText="1"/>
    </xf>
    <xf numFmtId="14" fontId="12" fillId="2" borderId="1" xfId="0" applyNumberFormat="1" applyFont="1" applyFill="1" applyBorder="1" applyAlignment="1">
      <alignment horizontal="center" vertical="center" wrapText="1"/>
    </xf>
    <xf numFmtId="0" fontId="11" fillId="5" borderId="5" xfId="0" applyFont="1" applyFill="1" applyBorder="1" applyAlignment="1">
      <alignment vertical="center"/>
    </xf>
    <xf numFmtId="164" fontId="11" fillId="5" borderId="4" xfId="0" applyNumberFormat="1" applyFont="1" applyFill="1" applyBorder="1" applyAlignment="1">
      <alignment vertical="center"/>
    </xf>
    <xf numFmtId="164" fontId="11" fillId="5" borderId="5" xfId="0" applyNumberFormat="1" applyFont="1" applyFill="1" applyBorder="1" applyAlignment="1">
      <alignment vertical="center"/>
    </xf>
    <xf numFmtId="165" fontId="12" fillId="0" borderId="1" xfId="3" applyNumberFormat="1" applyFont="1" applyFill="1" applyBorder="1" applyAlignment="1">
      <alignment horizontal="right" vertical="center" wrapText="1"/>
    </xf>
    <xf numFmtId="165" fontId="12" fillId="0" borderId="1" xfId="0" applyNumberFormat="1" applyFont="1" applyFill="1" applyBorder="1" applyAlignment="1">
      <alignment horizontal="right" vertical="center" wrapText="1"/>
    </xf>
    <xf numFmtId="0" fontId="12" fillId="2" borderId="12" xfId="0" applyFont="1" applyFill="1" applyBorder="1" applyAlignment="1">
      <alignment horizontal="left" wrapText="1"/>
    </xf>
    <xf numFmtId="0" fontId="12" fillId="2" borderId="6" xfId="0" applyFont="1" applyFill="1" applyBorder="1" applyAlignment="1">
      <alignment horizontal="left" wrapText="1"/>
    </xf>
    <xf numFmtId="0" fontId="12" fillId="2" borderId="0" xfId="0" applyFont="1" applyFill="1" applyAlignment="1">
      <alignment horizontal="left" vertical="center" wrapText="1"/>
    </xf>
    <xf numFmtId="0" fontId="12" fillId="2" borderId="3" xfId="0" applyFont="1" applyFill="1" applyBorder="1" applyAlignment="1">
      <alignment horizontal="left" wrapText="1"/>
    </xf>
    <xf numFmtId="0" fontId="11" fillId="2" borderId="14" xfId="0" applyFont="1" applyFill="1" applyBorder="1" applyAlignment="1">
      <alignment horizontal="center" vertical="center" wrapText="1"/>
    </xf>
    <xf numFmtId="0" fontId="11" fillId="2" borderId="14" xfId="0" applyFont="1" applyFill="1" applyBorder="1" applyAlignment="1">
      <alignment horizontal="left" vertical="center" wrapText="1"/>
    </xf>
    <xf numFmtId="0" fontId="11" fillId="2" borderId="2" xfId="0" applyFont="1" applyFill="1" applyBorder="1" applyAlignment="1">
      <alignment horizontal="center" vertical="center" wrapText="1"/>
    </xf>
    <xf numFmtId="0" fontId="11" fillId="2" borderId="2"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1" fillId="2" borderId="0" xfId="0" applyFont="1" applyFill="1" applyAlignment="1">
      <alignment vertical="center" wrapText="1"/>
    </xf>
    <xf numFmtId="0" fontId="12" fillId="2" borderId="0" xfId="0" applyFont="1" applyFill="1" applyAlignment="1">
      <alignment vertical="center" wrapText="1"/>
    </xf>
    <xf numFmtId="0" fontId="12" fillId="2" borderId="12"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10" xfId="0" applyFont="1" applyFill="1" applyBorder="1" applyAlignment="1">
      <alignment horizontal="center" wrapText="1"/>
    </xf>
    <xf numFmtId="0" fontId="12" fillId="2" borderId="7" xfId="0" applyFont="1" applyFill="1" applyBorder="1" applyAlignment="1">
      <alignment horizontal="left" wrapText="1"/>
    </xf>
    <xf numFmtId="0" fontId="11" fillId="2" borderId="7" xfId="0" applyFont="1" applyFill="1" applyBorder="1" applyAlignment="1">
      <alignment horizontal="left" vertical="center" wrapText="1"/>
    </xf>
    <xf numFmtId="0" fontId="11" fillId="2" borderId="0" xfId="0" applyFont="1" applyFill="1" applyAlignment="1">
      <alignment horizontal="center" vertical="center" wrapText="1"/>
    </xf>
    <xf numFmtId="0" fontId="11" fillId="2" borderId="0" xfId="0" applyFont="1" applyFill="1" applyAlignment="1">
      <alignment horizontal="left" vertical="top"/>
    </xf>
    <xf numFmtId="0" fontId="16" fillId="2" borderId="0" xfId="0" applyFont="1" applyFill="1" applyAlignment="1">
      <alignment horizontal="left" wrapText="1"/>
    </xf>
    <xf numFmtId="0" fontId="12" fillId="2" borderId="9" xfId="0" applyFont="1" applyFill="1" applyBorder="1" applyAlignment="1">
      <alignment horizontal="left" vertical="center" wrapText="1"/>
    </xf>
    <xf numFmtId="0" fontId="11" fillId="2" borderId="15" xfId="0" applyFont="1" applyFill="1" applyBorder="1" applyAlignment="1">
      <alignment horizontal="left" vertical="center" wrapText="1"/>
    </xf>
    <xf numFmtId="0" fontId="11" fillId="2" borderId="12" xfId="0" applyFont="1" applyFill="1" applyBorder="1" applyAlignment="1">
      <alignment horizontal="left" vertical="center" wrapText="1"/>
    </xf>
    <xf numFmtId="0" fontId="11" fillId="2" borderId="10" xfId="0" applyFont="1" applyFill="1" applyBorder="1" applyAlignment="1">
      <alignment horizontal="left" vertical="center" wrapText="1"/>
    </xf>
    <xf numFmtId="0" fontId="12" fillId="2" borderId="13" xfId="0" applyFont="1" applyFill="1" applyBorder="1" applyAlignment="1">
      <alignment horizontal="left" vertical="center" wrapText="1"/>
    </xf>
    <xf numFmtId="0" fontId="12" fillId="2" borderId="7" xfId="0" applyFont="1" applyFill="1" applyBorder="1" applyAlignment="1">
      <alignment horizontal="left" vertical="center" wrapText="1"/>
    </xf>
    <xf numFmtId="164" fontId="12" fillId="2" borderId="2" xfId="0" applyNumberFormat="1" applyFont="1" applyFill="1" applyBorder="1" applyAlignment="1">
      <alignment horizontal="right" vertical="center" wrapText="1"/>
    </xf>
    <xf numFmtId="165" fontId="12" fillId="2" borderId="2" xfId="0" applyNumberFormat="1" applyFont="1" applyFill="1" applyBorder="1" applyAlignment="1">
      <alignment horizontal="right" vertical="center" wrapText="1"/>
    </xf>
    <xf numFmtId="165" fontId="12" fillId="2" borderId="13" xfId="0" applyNumberFormat="1" applyFont="1" applyFill="1" applyBorder="1" applyAlignment="1">
      <alignment horizontal="right" vertical="center" wrapText="1"/>
    </xf>
    <xf numFmtId="165" fontId="12" fillId="0" borderId="3" xfId="0" applyNumberFormat="1" applyFont="1" applyFill="1" applyBorder="1" applyAlignment="1">
      <alignment horizontal="right" vertical="center" wrapText="1"/>
    </xf>
    <xf numFmtId="0" fontId="13" fillId="2" borderId="1" xfId="0" applyFont="1" applyFill="1" applyBorder="1" applyAlignment="1">
      <alignment horizontal="left" vertical="center" wrapText="1"/>
    </xf>
    <xf numFmtId="0" fontId="12" fillId="2" borderId="8" xfId="0" applyFont="1" applyFill="1" applyBorder="1" applyAlignment="1">
      <alignment horizontal="center" vertical="center" wrapText="1"/>
    </xf>
    <xf numFmtId="165" fontId="12" fillId="2" borderId="1" xfId="0" applyNumberFormat="1" applyFont="1" applyFill="1" applyBorder="1" applyAlignment="1">
      <alignment horizontal="right" vertical="center" wrapText="1"/>
    </xf>
    <xf numFmtId="0" fontId="12" fillId="2" borderId="10" xfId="0" applyFont="1" applyFill="1" applyBorder="1" applyAlignment="1">
      <alignment horizontal="left" vertical="center" wrapText="1"/>
    </xf>
    <xf numFmtId="0" fontId="12" fillId="2" borderId="15" xfId="0" applyFont="1" applyFill="1" applyBorder="1" applyAlignment="1">
      <alignment horizontal="left" vertical="center" wrapText="1"/>
    </xf>
    <xf numFmtId="0" fontId="12" fillId="2" borderId="14" xfId="0" applyFont="1" applyFill="1" applyBorder="1" applyAlignment="1">
      <alignment horizontal="left" vertical="center" wrapText="1"/>
    </xf>
    <xf numFmtId="0" fontId="12" fillId="2" borderId="2" xfId="0" applyFont="1" applyFill="1" applyBorder="1" applyAlignment="1">
      <alignment horizontal="left" vertical="center" wrapText="1"/>
    </xf>
    <xf numFmtId="3" fontId="12" fillId="0" borderId="1" xfId="0" applyNumberFormat="1" applyFont="1" applyFill="1" applyBorder="1" applyAlignment="1">
      <alignment horizontal="right" vertical="center" wrapText="1"/>
    </xf>
    <xf numFmtId="3" fontId="11" fillId="0" borderId="1" xfId="0" applyNumberFormat="1" applyFont="1" applyFill="1" applyBorder="1" applyAlignment="1">
      <alignment horizontal="right" vertical="center" wrapText="1"/>
    </xf>
    <xf numFmtId="0" fontId="11" fillId="2" borderId="3" xfId="0" applyFont="1" applyFill="1" applyBorder="1" applyAlignment="1">
      <alignment horizontal="center" vertical="center" wrapText="1"/>
    </xf>
    <xf numFmtId="0" fontId="11" fillId="2" borderId="0" xfId="0" applyFont="1" applyFill="1" applyAlignment="1">
      <alignment horizontal="left" vertical="center" wrapText="1"/>
    </xf>
    <xf numFmtId="0" fontId="11" fillId="2" borderId="5"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0" borderId="0" xfId="0" applyFont="1" applyAlignment="1">
      <alignment vertical="center" wrapText="1"/>
    </xf>
    <xf numFmtId="0" fontId="11" fillId="4" borderId="10"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4" xfId="0" applyFont="1" applyFill="1" applyBorder="1" applyAlignment="1">
      <alignment vertical="center" wrapText="1"/>
    </xf>
    <xf numFmtId="0" fontId="11" fillId="4" borderId="5" xfId="0" applyFont="1" applyFill="1" applyBorder="1" applyAlignment="1">
      <alignment vertical="center" wrapText="1"/>
    </xf>
    <xf numFmtId="0" fontId="12" fillId="4" borderId="0" xfId="0" applyFont="1" applyFill="1" applyAlignment="1">
      <alignment vertical="center" wrapText="1"/>
    </xf>
    <xf numFmtId="0" fontId="11" fillId="4" borderId="14" xfId="0" applyFont="1" applyFill="1" applyBorder="1" applyAlignment="1">
      <alignment horizontal="center" vertical="center" wrapText="1"/>
    </xf>
    <xf numFmtId="0" fontId="11" fillId="4" borderId="15"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4" borderId="1" xfId="0" applyFont="1" applyFill="1" applyBorder="1" applyAlignment="1">
      <alignment vertical="center" wrapText="1"/>
    </xf>
    <xf numFmtId="0" fontId="13" fillId="4" borderId="1" xfId="0" applyFont="1" applyFill="1" applyBorder="1" applyAlignment="1">
      <alignment vertical="center" wrapText="1"/>
    </xf>
    <xf numFmtId="0" fontId="12" fillId="2" borderId="6" xfId="0" applyFont="1" applyFill="1" applyBorder="1" applyAlignment="1">
      <alignment horizontal="left" vertical="center" wrapText="1"/>
    </xf>
    <xf numFmtId="0" fontId="12" fillId="2" borderId="0" xfId="0" applyFont="1" applyFill="1" applyAlignment="1">
      <alignment horizontal="center" vertical="center" wrapText="1"/>
    </xf>
    <xf numFmtId="0" fontId="11" fillId="2" borderId="4" xfId="0" applyFont="1" applyFill="1" applyBorder="1" applyAlignment="1">
      <alignment horizontal="center" wrapText="1"/>
    </xf>
    <xf numFmtId="0" fontId="11" fillId="2" borderId="5" xfId="0" applyFont="1" applyFill="1" applyBorder="1" applyAlignment="1">
      <alignment horizontal="center" wrapText="1"/>
    </xf>
    <xf numFmtId="0" fontId="11" fillId="2" borderId="10" xfId="0" applyFont="1" applyFill="1" applyBorder="1" applyAlignment="1">
      <alignment horizontal="left" wrapText="1"/>
    </xf>
    <xf numFmtId="0" fontId="11" fillId="2" borderId="9" xfId="0" applyFont="1" applyFill="1" applyBorder="1" applyAlignment="1">
      <alignment horizontal="left" vertical="center" wrapText="1"/>
    </xf>
    <xf numFmtId="0" fontId="11" fillId="2" borderId="12" xfId="0" applyFont="1" applyFill="1" applyBorder="1" applyAlignment="1">
      <alignment horizontal="center" wrapText="1"/>
    </xf>
    <xf numFmtId="0" fontId="11" fillId="2" borderId="14" xfId="0" applyFont="1" applyFill="1" applyBorder="1" applyAlignment="1">
      <alignment horizontal="center" wrapText="1"/>
    </xf>
    <xf numFmtId="0" fontId="11" fillId="2" borderId="2" xfId="0" applyFont="1" applyFill="1" applyBorder="1" applyAlignment="1">
      <alignment horizontal="left" wrapText="1"/>
    </xf>
    <xf numFmtId="0" fontId="11" fillId="2" borderId="13" xfId="0" applyFont="1" applyFill="1" applyBorder="1" applyAlignment="1">
      <alignment horizontal="left" vertical="center" wrapText="1"/>
    </xf>
    <xf numFmtId="0" fontId="12" fillId="2" borderId="7" xfId="0" applyFont="1" applyFill="1" applyBorder="1" applyAlignment="1">
      <alignment horizontal="center" vertical="center" wrapText="1"/>
    </xf>
    <xf numFmtId="0" fontId="11" fillId="2" borderId="0" xfId="0" applyFont="1" applyFill="1" applyAlignment="1">
      <alignment horizontal="left" wrapText="1"/>
    </xf>
    <xf numFmtId="0" fontId="12" fillId="2" borderId="12" xfId="0" applyFont="1" applyFill="1" applyBorder="1" applyAlignment="1">
      <alignment horizontal="left" vertical="center" wrapText="1"/>
    </xf>
    <xf numFmtId="0" fontId="12" fillId="2" borderId="6" xfId="0" applyFont="1" applyFill="1" applyBorder="1" applyAlignment="1">
      <alignment horizontal="center" vertical="center" wrapText="1"/>
    </xf>
    <xf numFmtId="0" fontId="13" fillId="2" borderId="0" xfId="0" applyFont="1" applyFill="1" applyAlignment="1">
      <alignment horizontal="left" vertical="center" wrapText="1"/>
    </xf>
    <xf numFmtId="164" fontId="11" fillId="5" borderId="4" xfId="0" applyNumberFormat="1" applyFont="1" applyFill="1" applyBorder="1" applyAlignment="1">
      <alignment horizontal="left" vertical="center" wrapText="1"/>
    </xf>
    <xf numFmtId="164" fontId="11" fillId="5" borderId="5" xfId="0" applyNumberFormat="1" applyFont="1" applyFill="1" applyBorder="1" applyAlignment="1">
      <alignment horizontal="left" vertical="center" wrapText="1"/>
    </xf>
    <xf numFmtId="0" fontId="12" fillId="2" borderId="1" xfId="0" applyFont="1" applyFill="1" applyBorder="1" applyAlignment="1">
      <alignment horizontal="left" wrapText="1"/>
    </xf>
    <xf numFmtId="0" fontId="12" fillId="0" borderId="0" xfId="0" applyFont="1" applyFill="1"/>
    <xf numFmtId="0" fontId="12" fillId="0" borderId="1" xfId="0" applyFont="1" applyFill="1" applyBorder="1" applyAlignment="1">
      <alignment horizontal="center" vertical="center"/>
    </xf>
    <xf numFmtId="0" fontId="11" fillId="5" borderId="8" xfId="0" applyFont="1" applyFill="1" applyBorder="1" applyAlignment="1">
      <alignment vertical="center"/>
    </xf>
    <xf numFmtId="0" fontId="11" fillId="5" borderId="11" xfId="0" applyFont="1" applyFill="1" applyBorder="1" applyAlignment="1">
      <alignment vertical="center"/>
    </xf>
    <xf numFmtId="0" fontId="12" fillId="0" borderId="0" xfId="0" applyFont="1" applyFill="1" applyBorder="1"/>
    <xf numFmtId="0" fontId="12" fillId="0" borderId="0" xfId="0" applyFont="1" applyBorder="1"/>
    <xf numFmtId="0" fontId="12" fillId="0" borderId="0" xfId="0" applyFont="1" applyFill="1" applyBorder="1" applyAlignment="1">
      <alignment vertical="center"/>
    </xf>
    <xf numFmtId="0" fontId="12" fillId="0" borderId="0" xfId="0" applyFont="1" applyFill="1" applyBorder="1" applyAlignment="1">
      <alignment vertical="center" wrapText="1"/>
    </xf>
    <xf numFmtId="0" fontId="12" fillId="0" borderId="0" xfId="0" applyFont="1" applyFill="1" applyBorder="1" applyAlignment="1">
      <alignment horizontal="center" vertical="center" wrapText="1"/>
    </xf>
    <xf numFmtId="0" fontId="12" fillId="0" borderId="0" xfId="0" applyFont="1" applyFill="1" applyBorder="1" applyAlignment="1">
      <alignment horizontal="left" vertical="center" wrapText="1" indent="1"/>
    </xf>
    <xf numFmtId="0" fontId="11" fillId="0" borderId="0" xfId="0" applyFont="1" applyFill="1" applyBorder="1" applyAlignment="1">
      <alignment vertical="center" wrapText="1"/>
    </xf>
    <xf numFmtId="43" fontId="12" fillId="0" borderId="0" xfId="2" applyFont="1"/>
    <xf numFmtId="0" fontId="12" fillId="2" borderId="3" xfId="0" applyFont="1" applyFill="1" applyBorder="1" applyAlignment="1">
      <alignment vertical="center" wrapText="1"/>
    </xf>
    <xf numFmtId="0" fontId="12" fillId="2" borderId="5" xfId="0" applyFont="1" applyFill="1" applyBorder="1" applyAlignment="1">
      <alignment vertical="center" wrapText="1"/>
    </xf>
    <xf numFmtId="0" fontId="12" fillId="2" borderId="3" xfId="0" applyFont="1" applyFill="1" applyBorder="1" applyAlignment="1">
      <alignment vertical="center"/>
    </xf>
    <xf numFmtId="0" fontId="12" fillId="2" borderId="3" xfId="0" applyFont="1" applyFill="1" applyBorder="1" applyAlignment="1">
      <alignment horizontal="left" vertical="center"/>
    </xf>
    <xf numFmtId="0" fontId="12" fillId="2" borderId="5" xfId="0" applyFont="1" applyFill="1" applyBorder="1" applyAlignment="1">
      <alignment vertical="center"/>
    </xf>
    <xf numFmtId="0" fontId="12" fillId="2" borderId="5" xfId="0" applyFont="1" applyFill="1" applyBorder="1" applyAlignment="1">
      <alignment horizontal="left" vertical="center"/>
    </xf>
    <xf numFmtId="0" fontId="11" fillId="2" borderId="3" xfId="0" applyFont="1" applyFill="1" applyBorder="1" applyAlignment="1">
      <alignment horizontal="left" vertical="center"/>
    </xf>
    <xf numFmtId="0" fontId="11" fillId="2" borderId="3" xfId="0" applyFont="1" applyFill="1" applyBorder="1" applyAlignment="1">
      <alignment vertical="center"/>
    </xf>
    <xf numFmtId="0" fontId="12" fillId="2" borderId="4" xfId="0" applyFont="1" applyFill="1" applyBorder="1" applyAlignment="1">
      <alignment vertical="center"/>
    </xf>
    <xf numFmtId="0" fontId="12" fillId="2" borderId="4" xfId="0" applyFont="1" applyFill="1" applyBorder="1" applyAlignment="1">
      <alignment horizontal="left" vertical="center"/>
    </xf>
    <xf numFmtId="0" fontId="13" fillId="2" borderId="13" xfId="0" applyFont="1" applyFill="1" applyBorder="1" applyAlignment="1">
      <alignment horizontal="left" vertical="center"/>
    </xf>
    <xf numFmtId="0" fontId="13" fillId="2" borderId="4" xfId="0" applyFont="1" applyFill="1" applyBorder="1" applyAlignment="1">
      <alignment vertical="center"/>
    </xf>
    <xf numFmtId="0" fontId="13" fillId="2" borderId="5" xfId="0" applyFont="1" applyFill="1" applyBorder="1" applyAlignment="1">
      <alignment vertical="center"/>
    </xf>
    <xf numFmtId="0" fontId="13" fillId="2" borderId="3" xfId="0" applyFont="1" applyFill="1" applyBorder="1" applyAlignment="1">
      <alignment horizontal="left" vertical="center"/>
    </xf>
    <xf numFmtId="0" fontId="13" fillId="2" borderId="4" xfId="0" applyFont="1" applyFill="1" applyBorder="1" applyAlignment="1">
      <alignment horizontal="left" vertical="center"/>
    </xf>
    <xf numFmtId="0" fontId="13" fillId="2" borderId="5" xfId="0" applyFont="1" applyFill="1" applyBorder="1" applyAlignment="1">
      <alignment horizontal="left" vertical="center"/>
    </xf>
    <xf numFmtId="0" fontId="13" fillId="2" borderId="3" xfId="0" applyFont="1" applyFill="1" applyBorder="1" applyAlignment="1">
      <alignment vertical="center"/>
    </xf>
    <xf numFmtId="0" fontId="13" fillId="2" borderId="6" xfId="0" applyFont="1" applyFill="1" applyBorder="1" applyAlignment="1">
      <alignment horizontal="left" vertical="center"/>
    </xf>
    <xf numFmtId="0" fontId="13" fillId="2" borderId="7" xfId="0" applyFont="1" applyFill="1" applyBorder="1" applyAlignment="1">
      <alignment horizontal="left" vertical="center"/>
    </xf>
    <xf numFmtId="0" fontId="12" fillId="2" borderId="13" xfId="0" applyFont="1" applyFill="1" applyBorder="1" applyAlignment="1">
      <alignment horizontal="left" vertical="center"/>
    </xf>
    <xf numFmtId="0" fontId="11" fillId="0" borderId="1" xfId="0" applyFont="1" applyFill="1" applyBorder="1" applyAlignment="1">
      <alignment vertical="center" wrapText="1"/>
    </xf>
    <xf numFmtId="0" fontId="18" fillId="0" borderId="0" xfId="0" applyFont="1" applyAlignment="1">
      <alignment vertical="top" wrapText="1"/>
    </xf>
    <xf numFmtId="0" fontId="12" fillId="2" borderId="5" xfId="0" applyFont="1" applyFill="1" applyBorder="1" applyAlignment="1">
      <alignment horizontal="left" vertical="center" wrapText="1"/>
    </xf>
    <xf numFmtId="0" fontId="11" fillId="2" borderId="10"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8" xfId="0" applyFont="1" applyFill="1" applyBorder="1" applyAlignment="1">
      <alignment horizontal="center" vertical="center" wrapText="1"/>
    </xf>
    <xf numFmtId="10" fontId="12" fillId="2" borderId="1" xfId="3" applyNumberFormat="1" applyFont="1" applyFill="1" applyBorder="1" applyAlignment="1">
      <alignment horizontal="right" vertical="center" wrapText="1"/>
    </xf>
    <xf numFmtId="0" fontId="12" fillId="0" borderId="0" xfId="0" applyFont="1" applyFill="1" applyBorder="1" applyAlignment="1">
      <alignment horizontal="left" wrapText="1"/>
    </xf>
    <xf numFmtId="0" fontId="11" fillId="2" borderId="0" xfId="0" applyFont="1" applyFill="1" applyBorder="1" applyAlignment="1">
      <alignment horizontal="left" vertical="center" wrapText="1"/>
    </xf>
    <xf numFmtId="0" fontId="11" fillId="0" borderId="0" xfId="0" applyFont="1" applyFill="1"/>
    <xf numFmtId="0" fontId="11" fillId="2" borderId="10" xfId="0" applyFont="1" applyFill="1" applyBorder="1" applyAlignment="1">
      <alignment horizontal="center" vertical="center" wrapText="1"/>
    </xf>
    <xf numFmtId="0" fontId="11" fillId="5" borderId="3" xfId="0" applyFont="1" applyFill="1" applyBorder="1" applyAlignment="1">
      <alignment horizontal="left" vertical="center" wrapText="1"/>
    </xf>
    <xf numFmtId="0" fontId="11" fillId="5" borderId="5" xfId="0" applyFont="1" applyFill="1" applyBorder="1" applyAlignment="1">
      <alignment horizontal="left" vertical="center" wrapText="1"/>
    </xf>
    <xf numFmtId="0" fontId="11" fillId="2" borderId="8" xfId="0" applyFont="1" applyFill="1" applyBorder="1" applyAlignment="1">
      <alignment horizontal="left" vertical="center"/>
    </xf>
    <xf numFmtId="0" fontId="12" fillId="2" borderId="13" xfId="0" applyFont="1" applyFill="1" applyBorder="1" applyAlignment="1">
      <alignment vertical="center"/>
    </xf>
    <xf numFmtId="0" fontId="12" fillId="2" borderId="7" xfId="0" applyFont="1" applyFill="1" applyBorder="1" applyAlignment="1">
      <alignment vertical="center"/>
    </xf>
    <xf numFmtId="0" fontId="12" fillId="2" borderId="8" xfId="0" applyFont="1" applyFill="1" applyBorder="1" applyAlignment="1">
      <alignment horizontal="left" vertical="center"/>
    </xf>
    <xf numFmtId="0" fontId="12" fillId="2" borderId="9" xfId="0" applyFont="1" applyFill="1" applyBorder="1" applyAlignment="1">
      <alignment horizontal="left" vertical="center"/>
    </xf>
    <xf numFmtId="0" fontId="12" fillId="2" borderId="13" xfId="0" applyFont="1" applyFill="1" applyBorder="1" applyAlignment="1">
      <alignment vertical="center" wrapText="1"/>
    </xf>
    <xf numFmtId="0" fontId="11" fillId="2" borderId="7" xfId="0" applyFont="1" applyFill="1" applyBorder="1" applyAlignment="1">
      <alignment vertical="center" wrapText="1"/>
    </xf>
    <xf numFmtId="14" fontId="12" fillId="2" borderId="10" xfId="0" applyNumberFormat="1" applyFont="1" applyFill="1" applyBorder="1" applyAlignment="1">
      <alignment horizontal="center" vertical="center" wrapText="1"/>
    </xf>
    <xf numFmtId="10" fontId="12" fillId="2" borderId="10" xfId="3" applyNumberFormat="1" applyFont="1" applyFill="1" applyBorder="1" applyAlignment="1">
      <alignment horizontal="right" vertical="center" wrapText="1"/>
    </xf>
    <xf numFmtId="0" fontId="12" fillId="2" borderId="14" xfId="0" applyFont="1" applyFill="1" applyBorder="1" applyAlignment="1">
      <alignment horizontal="center" vertical="center" wrapText="1"/>
    </xf>
    <xf numFmtId="10" fontId="12" fillId="2" borderId="2" xfId="3" applyNumberFormat="1" applyFont="1" applyFill="1" applyBorder="1" applyAlignment="1">
      <alignment horizontal="right" vertical="center" wrapText="1"/>
    </xf>
    <xf numFmtId="0" fontId="11" fillId="5" borderId="3" xfId="0" applyFont="1" applyFill="1" applyBorder="1" applyAlignment="1">
      <alignment horizontal="center" vertical="center" wrapText="1"/>
    </xf>
    <xf numFmtId="0" fontId="12" fillId="2" borderId="3" xfId="0" applyFont="1" applyFill="1" applyBorder="1" applyAlignment="1">
      <alignment horizontal="center" wrapText="1"/>
    </xf>
    <xf numFmtId="0" fontId="12" fillId="5" borderId="4" xfId="0" applyFont="1" applyFill="1" applyBorder="1" applyAlignment="1">
      <alignment horizontal="right" vertical="center" wrapText="1"/>
    </xf>
    <xf numFmtId="0" fontId="12" fillId="5" borderId="4" xfId="0" applyFont="1" applyFill="1" applyBorder="1" applyAlignment="1">
      <alignment horizontal="right" wrapText="1"/>
    </xf>
    <xf numFmtId="0" fontId="12" fillId="5" borderId="5" xfId="0" applyFont="1" applyFill="1" applyBorder="1" applyAlignment="1">
      <alignment horizontal="right" wrapText="1"/>
    </xf>
    <xf numFmtId="0" fontId="13" fillId="2" borderId="8" xfId="0" applyFont="1" applyFill="1" applyBorder="1" applyAlignment="1">
      <alignment horizontal="left" vertical="center" wrapText="1"/>
    </xf>
    <xf numFmtId="0" fontId="13" fillId="2" borderId="11" xfId="0" applyFont="1" applyFill="1" applyBorder="1" applyAlignment="1">
      <alignment horizontal="left" vertical="center" wrapText="1"/>
    </xf>
    <xf numFmtId="0" fontId="12" fillId="2" borderId="9" xfId="0" applyFont="1" applyFill="1" applyBorder="1" applyAlignment="1">
      <alignment horizontal="left" wrapText="1"/>
    </xf>
    <xf numFmtId="0" fontId="12" fillId="2" borderId="6" xfId="0" applyFont="1" applyFill="1" applyBorder="1" applyAlignment="1">
      <alignment vertical="center"/>
    </xf>
    <xf numFmtId="164" fontId="11" fillId="5" borderId="4" xfId="0" applyNumberFormat="1" applyFont="1" applyFill="1" applyBorder="1" applyAlignment="1">
      <alignment horizontal="center" vertical="center" wrapText="1"/>
    </xf>
    <xf numFmtId="0" fontId="11" fillId="2" borderId="8" xfId="0" applyFont="1" applyFill="1" applyBorder="1" applyAlignment="1">
      <alignment vertical="center"/>
    </xf>
    <xf numFmtId="0" fontId="16" fillId="2" borderId="11" xfId="0" applyFont="1" applyFill="1" applyBorder="1" applyAlignment="1">
      <alignment vertical="center"/>
    </xf>
    <xf numFmtId="0" fontId="13" fillId="2" borderId="11" xfId="0" applyFont="1" applyFill="1" applyBorder="1" applyAlignment="1">
      <alignment vertical="center"/>
    </xf>
    <xf numFmtId="0" fontId="13" fillId="2" borderId="9" xfId="0" applyFont="1" applyFill="1" applyBorder="1" applyAlignment="1">
      <alignment vertical="center"/>
    </xf>
    <xf numFmtId="0" fontId="12" fillId="0" borderId="2" xfId="0" applyFont="1" applyFill="1" applyBorder="1" applyAlignment="1">
      <alignment horizontal="center" vertical="center"/>
    </xf>
    <xf numFmtId="0" fontId="12" fillId="0" borderId="2" xfId="0" applyFont="1" applyFill="1" applyBorder="1" applyAlignment="1">
      <alignment vertical="center"/>
    </xf>
    <xf numFmtId="167" fontId="12" fillId="0" borderId="1" xfId="0" applyNumberFormat="1" applyFont="1" applyFill="1" applyBorder="1" applyAlignment="1">
      <alignment horizontal="right" vertical="center" wrapText="1"/>
    </xf>
    <xf numFmtId="3" fontId="12" fillId="2" borderId="2" xfId="2" applyNumberFormat="1" applyFont="1" applyFill="1" applyBorder="1" applyAlignment="1">
      <alignment horizontal="right" vertical="center" wrapText="1"/>
    </xf>
    <xf numFmtId="3" fontId="12" fillId="2" borderId="1" xfId="2" applyNumberFormat="1" applyFont="1" applyFill="1" applyBorder="1" applyAlignment="1">
      <alignment horizontal="right" vertical="center" wrapText="1"/>
    </xf>
    <xf numFmtId="3" fontId="12" fillId="2" borderId="10" xfId="2" applyNumberFormat="1" applyFont="1" applyFill="1" applyBorder="1" applyAlignment="1">
      <alignment horizontal="right" vertical="center" wrapText="1"/>
    </xf>
    <xf numFmtId="3" fontId="12" fillId="2" borderId="14" xfId="2" applyNumberFormat="1" applyFont="1" applyFill="1" applyBorder="1" applyAlignment="1">
      <alignment horizontal="right" vertical="center" wrapText="1"/>
    </xf>
    <xf numFmtId="167" fontId="11" fillId="5" borderId="4" xfId="0" applyNumberFormat="1" applyFont="1" applyFill="1" applyBorder="1" applyAlignment="1">
      <alignment horizontal="right" vertical="center" wrapText="1"/>
    </xf>
    <xf numFmtId="167" fontId="12" fillId="5" borderId="4" xfId="0" applyNumberFormat="1" applyFont="1" applyFill="1" applyBorder="1" applyAlignment="1">
      <alignment horizontal="right" vertical="center" wrapText="1"/>
    </xf>
    <xf numFmtId="167" fontId="12" fillId="5" borderId="2" xfId="0" applyNumberFormat="1" applyFont="1" applyFill="1" applyBorder="1" applyAlignment="1">
      <alignment horizontal="right" vertical="center" wrapText="1"/>
    </xf>
    <xf numFmtId="167" fontId="12" fillId="0" borderId="0" xfId="0" applyNumberFormat="1" applyFont="1"/>
    <xf numFmtId="166" fontId="12" fillId="0" borderId="1" xfId="2" applyNumberFormat="1" applyFont="1" applyFill="1" applyBorder="1" applyAlignment="1">
      <alignment horizontal="right" vertical="center" wrapText="1"/>
    </xf>
    <xf numFmtId="167" fontId="11" fillId="5" borderId="4" xfId="0" applyNumberFormat="1" applyFont="1" applyFill="1" applyBorder="1" applyAlignment="1">
      <alignment vertical="center"/>
    </xf>
    <xf numFmtId="167" fontId="12" fillId="2" borderId="1" xfId="0" applyNumberFormat="1" applyFont="1" applyFill="1" applyBorder="1" applyAlignment="1">
      <alignment horizontal="right" vertical="center" wrapText="1"/>
    </xf>
    <xf numFmtId="167" fontId="12" fillId="2" borderId="5" xfId="0" applyNumberFormat="1" applyFont="1" applyFill="1" applyBorder="1" applyAlignment="1">
      <alignment horizontal="right" vertical="center" wrapText="1"/>
    </xf>
    <xf numFmtId="165" fontId="12" fillId="5" borderId="1" xfId="0" applyNumberFormat="1" applyFont="1" applyFill="1" applyBorder="1" applyAlignment="1">
      <alignment horizontal="right" wrapText="1"/>
    </xf>
    <xf numFmtId="167" fontId="11" fillId="5" borderId="5" xfId="0" applyNumberFormat="1" applyFont="1" applyFill="1" applyBorder="1" applyAlignment="1">
      <alignment vertical="center"/>
    </xf>
    <xf numFmtId="167" fontId="13" fillId="5" borderId="5" xfId="0" applyNumberFormat="1" applyFont="1" applyFill="1" applyBorder="1" applyAlignment="1">
      <alignment horizontal="right" vertical="center" wrapText="1"/>
    </xf>
    <xf numFmtId="167" fontId="13" fillId="5" borderId="9" xfId="0" applyNumberFormat="1" applyFont="1" applyFill="1" applyBorder="1" applyAlignment="1">
      <alignment horizontal="right" vertical="center" wrapText="1"/>
    </xf>
    <xf numFmtId="167" fontId="12" fillId="5" borderId="5" xfId="0" applyNumberFormat="1" applyFont="1" applyFill="1" applyBorder="1" applyAlignment="1">
      <alignment horizontal="right" vertical="center" wrapText="1"/>
    </xf>
    <xf numFmtId="167" fontId="12" fillId="5" borderId="7" xfId="0" applyNumberFormat="1" applyFont="1" applyFill="1" applyBorder="1" applyAlignment="1">
      <alignment horizontal="right" vertical="center" wrapText="1"/>
    </xf>
    <xf numFmtId="0" fontId="12" fillId="0" borderId="2" xfId="0" applyFont="1" applyFill="1" applyBorder="1" applyAlignment="1">
      <alignment horizontal="left" vertical="center" wrapText="1"/>
    </xf>
    <xf numFmtId="0" fontId="12" fillId="0" borderId="1" xfId="0" applyFont="1" applyFill="1" applyBorder="1" applyAlignment="1">
      <alignment horizontal="left" vertical="center" wrapText="1"/>
    </xf>
    <xf numFmtId="3" fontId="12" fillId="5" borderId="1" xfId="0" applyNumberFormat="1" applyFont="1" applyFill="1" applyBorder="1" applyAlignment="1">
      <alignment horizontal="right" vertical="center" wrapText="1"/>
    </xf>
    <xf numFmtId="3" fontId="11" fillId="5" borderId="4" xfId="0" applyNumberFormat="1" applyFont="1" applyFill="1" applyBorder="1" applyAlignment="1">
      <alignment horizontal="right" vertical="center" wrapText="1"/>
    </xf>
    <xf numFmtId="3" fontId="11" fillId="5" borderId="5" xfId="0" applyNumberFormat="1" applyFont="1" applyFill="1" applyBorder="1" applyAlignment="1">
      <alignment horizontal="right" vertical="center" wrapText="1"/>
    </xf>
    <xf numFmtId="3" fontId="12" fillId="0" borderId="2" xfId="0" applyNumberFormat="1" applyFont="1" applyFill="1" applyBorder="1" applyAlignment="1">
      <alignment horizontal="right" vertical="center" wrapText="1"/>
    </xf>
    <xf numFmtId="3" fontId="12" fillId="5" borderId="10" xfId="0" applyNumberFormat="1" applyFont="1" applyFill="1" applyBorder="1" applyAlignment="1">
      <alignment horizontal="right" vertical="center" wrapText="1"/>
    </xf>
    <xf numFmtId="3" fontId="12" fillId="5" borderId="4" xfId="0" applyNumberFormat="1" applyFont="1" applyFill="1" applyBorder="1" applyAlignment="1">
      <alignment horizontal="right" vertical="center" wrapText="1"/>
    </xf>
    <xf numFmtId="3" fontId="11" fillId="5" borderId="4" xfId="0" applyNumberFormat="1" applyFont="1" applyFill="1" applyBorder="1" applyAlignment="1">
      <alignment vertical="center" wrapText="1"/>
    </xf>
    <xf numFmtId="3" fontId="12" fillId="5" borderId="2" xfId="0" applyNumberFormat="1" applyFont="1" applyFill="1" applyBorder="1" applyAlignment="1">
      <alignment horizontal="right" vertical="center" wrapText="1"/>
    </xf>
    <xf numFmtId="0" fontId="11" fillId="0" borderId="3" xfId="0" applyFont="1" applyFill="1" applyBorder="1" applyAlignment="1">
      <alignment horizontal="left" vertical="center" wrapText="1"/>
    </xf>
    <xf numFmtId="14" fontId="12" fillId="0" borderId="1" xfId="0" applyNumberFormat="1" applyFont="1" applyFill="1" applyBorder="1" applyAlignment="1">
      <alignment horizontal="center" vertical="center" wrapText="1"/>
    </xf>
    <xf numFmtId="168" fontId="12" fillId="0" borderId="0" xfId="0" applyNumberFormat="1" applyFont="1"/>
    <xf numFmtId="3" fontId="12" fillId="0" borderId="1" xfId="0" applyNumberFormat="1" applyFont="1" applyBorder="1" applyAlignment="1">
      <alignment horizontal="right"/>
    </xf>
    <xf numFmtId="0" fontId="12" fillId="0" borderId="0" xfId="0" applyFont="1" applyAlignment="1">
      <alignment horizontal="right"/>
    </xf>
    <xf numFmtId="169" fontId="12" fillId="0" borderId="0" xfId="0" applyNumberFormat="1" applyFont="1"/>
    <xf numFmtId="165" fontId="12" fillId="0" borderId="0" xfId="0" applyNumberFormat="1" applyFont="1"/>
    <xf numFmtId="170" fontId="12" fillId="0" borderId="0" xfId="0" applyNumberFormat="1" applyFont="1"/>
    <xf numFmtId="0" fontId="12" fillId="0" borderId="3" xfId="0" applyFont="1" applyFill="1" applyBorder="1" applyAlignment="1">
      <alignment horizontal="left" vertical="center" wrapText="1"/>
    </xf>
    <xf numFmtId="0" fontId="11" fillId="5" borderId="5" xfId="0" applyFont="1" applyFill="1" applyBorder="1" applyAlignment="1">
      <alignment horizontal="center" vertical="center"/>
    </xf>
    <xf numFmtId="0" fontId="12" fillId="0" borderId="1" xfId="0" applyFont="1" applyBorder="1" applyAlignment="1">
      <alignment vertical="center"/>
    </xf>
    <xf numFmtId="0" fontId="12" fillId="0" borderId="0" xfId="0" applyFont="1"/>
    <xf numFmtId="0" fontId="12" fillId="2" borderId="1" xfId="0" applyFont="1" applyFill="1" applyBorder="1" applyAlignment="1">
      <alignment horizontal="center" vertical="center" wrapText="1"/>
    </xf>
    <xf numFmtId="0" fontId="12" fillId="0" borderId="10" xfId="0" applyFont="1" applyBorder="1" applyAlignment="1">
      <alignment vertical="center"/>
    </xf>
    <xf numFmtId="3" fontId="12" fillId="0" borderId="2" xfId="2" applyNumberFormat="1" applyFont="1" applyFill="1" applyBorder="1" applyAlignment="1">
      <alignment horizontal="right" vertical="center" wrapText="1"/>
    </xf>
    <xf numFmtId="3" fontId="12" fillId="0" borderId="1" xfId="2" applyNumberFormat="1" applyFont="1" applyFill="1" applyBorder="1" applyAlignment="1">
      <alignment horizontal="right" vertical="center" wrapText="1"/>
    </xf>
    <xf numFmtId="43" fontId="12" fillId="0" borderId="1" xfId="2" applyFont="1" applyFill="1" applyBorder="1" applyAlignment="1">
      <alignment horizontal="right" vertical="center" wrapText="1"/>
    </xf>
    <xf numFmtId="0" fontId="12" fillId="2" borderId="3" xfId="0" applyFont="1" applyFill="1" applyBorder="1" applyAlignment="1">
      <alignment horizontal="left" vertical="center" wrapText="1"/>
    </xf>
    <xf numFmtId="0" fontId="12" fillId="2" borderId="5"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2" fillId="2" borderId="1" xfId="0" applyFont="1" applyFill="1" applyBorder="1" applyAlignment="1">
      <alignment horizontal="left" vertical="center" wrapText="1"/>
    </xf>
    <xf numFmtId="167" fontId="12" fillId="0" borderId="5" xfId="0" applyNumberFormat="1" applyFont="1" applyFill="1" applyBorder="1" applyAlignment="1">
      <alignment horizontal="right" vertical="center" wrapText="1"/>
    </xf>
    <xf numFmtId="171" fontId="12" fillId="0" borderId="1" xfId="2" applyNumberFormat="1" applyFont="1" applyFill="1" applyBorder="1" applyAlignment="1">
      <alignment horizontal="right" vertical="center" wrapText="1"/>
    </xf>
    <xf numFmtId="43" fontId="12" fillId="0" borderId="0" xfId="2" applyFont="1" applyFill="1"/>
    <xf numFmtId="0" fontId="12" fillId="2" borderId="1" xfId="0" applyFont="1" applyFill="1" applyBorder="1" applyAlignment="1">
      <alignment horizontal="left" vertical="center" wrapText="1"/>
    </xf>
    <xf numFmtId="0" fontId="12" fillId="2" borderId="0" xfId="0" applyFont="1" applyFill="1" applyBorder="1" applyAlignment="1">
      <alignment horizontal="left" vertical="center" wrapText="1"/>
    </xf>
    <xf numFmtId="0" fontId="11" fillId="2" borderId="1" xfId="0" applyFont="1" applyFill="1" applyBorder="1" applyAlignment="1">
      <alignment horizontal="center" wrapText="1"/>
    </xf>
    <xf numFmtId="0" fontId="12" fillId="2" borderId="4" xfId="0" applyFont="1" applyFill="1" applyBorder="1" applyAlignment="1">
      <alignment horizontal="left" vertical="center" wrapText="1"/>
    </xf>
    <xf numFmtId="0" fontId="11" fillId="0" borderId="0"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5" borderId="3"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2" fillId="2" borderId="0" xfId="4" applyFont="1" applyFill="1" applyAlignment="1">
      <alignment horizontal="left" wrapText="1"/>
    </xf>
    <xf numFmtId="0" fontId="12" fillId="2" borderId="15" xfId="4" applyFont="1" applyFill="1" applyBorder="1" applyAlignment="1">
      <alignment horizontal="left" wrapText="1"/>
    </xf>
    <xf numFmtId="0" fontId="12" fillId="0" borderId="0" xfId="4" applyFont="1"/>
    <xf numFmtId="0" fontId="12" fillId="0" borderId="0" xfId="6" applyFont="1"/>
    <xf numFmtId="0" fontId="12" fillId="0" borderId="0" xfId="9" applyFont="1">
      <alignment vertical="center"/>
    </xf>
    <xf numFmtId="0" fontId="12" fillId="0" borderId="1" xfId="8" applyFont="1" applyBorder="1" applyAlignment="1">
      <alignment horizontal="center" vertical="center" wrapText="1"/>
    </xf>
    <xf numFmtId="0" fontId="12" fillId="0" borderId="0" xfId="6" applyFont="1" applyAlignment="1">
      <alignment vertical="center"/>
    </xf>
    <xf numFmtId="0" fontId="12" fillId="0" borderId="1" xfId="6" applyFont="1" applyBorder="1" applyAlignment="1">
      <alignment horizontal="center" vertical="center" wrapText="1"/>
    </xf>
    <xf numFmtId="0" fontId="12" fillId="0" borderId="0" xfId="0" applyFont="1" applyAlignment="1">
      <alignment horizontal="center"/>
    </xf>
    <xf numFmtId="0" fontId="11" fillId="5" borderId="4" xfId="0" applyFont="1" applyFill="1" applyBorder="1" applyAlignment="1">
      <alignment horizontal="center" vertical="center"/>
    </xf>
    <xf numFmtId="3" fontId="12" fillId="0" borderId="0" xfId="0" applyNumberFormat="1" applyFont="1" applyFill="1" applyBorder="1" applyAlignment="1">
      <alignment horizontal="center" vertical="center" wrapText="1"/>
    </xf>
    <xf numFmtId="0" fontId="12" fillId="0" borderId="0" xfId="0" applyFont="1" applyFill="1" applyBorder="1" applyAlignment="1">
      <alignment horizontal="center"/>
    </xf>
    <xf numFmtId="0" fontId="12" fillId="2" borderId="1" xfId="4" applyFont="1" applyFill="1" applyBorder="1" applyAlignment="1">
      <alignment horizontal="center" vertical="center" wrapText="1"/>
    </xf>
    <xf numFmtId="0" fontId="12" fillId="2" borderId="10" xfId="4" applyFont="1" applyFill="1" applyBorder="1" applyAlignment="1">
      <alignment horizontal="center" vertical="center" wrapText="1"/>
    </xf>
    <xf numFmtId="0" fontId="12" fillId="2" borderId="2" xfId="4" applyFont="1" applyFill="1" applyBorder="1" applyAlignment="1">
      <alignment horizontal="center" vertical="center" wrapText="1"/>
    </xf>
    <xf numFmtId="0" fontId="12" fillId="2" borderId="1" xfId="4" applyFont="1" applyFill="1" applyBorder="1" applyAlignment="1">
      <alignment horizontal="left" wrapText="1"/>
    </xf>
    <xf numFmtId="0" fontId="12" fillId="2" borderId="3" xfId="4" applyFont="1" applyFill="1" applyBorder="1" applyAlignment="1">
      <alignment horizontal="center" vertical="center" wrapText="1"/>
    </xf>
    <xf numFmtId="0" fontId="12" fillId="2" borderId="3" xfId="4" applyFont="1" applyFill="1" applyBorder="1" applyAlignment="1">
      <alignment horizontal="center" vertical="center" wrapText="1"/>
    </xf>
    <xf numFmtId="0" fontId="12" fillId="2" borderId="4" xfId="4" applyFont="1" applyFill="1" applyBorder="1" applyAlignment="1">
      <alignment horizontal="center" vertical="center" wrapText="1"/>
    </xf>
    <xf numFmtId="0" fontId="12" fillId="2" borderId="5" xfId="4" applyFont="1" applyFill="1" applyBorder="1" applyAlignment="1">
      <alignment horizontal="center" vertical="center" wrapText="1"/>
    </xf>
    <xf numFmtId="0" fontId="11" fillId="0" borderId="0" xfId="0" applyFont="1" applyAlignment="1"/>
    <xf numFmtId="0" fontId="12" fillId="2" borderId="15" xfId="4" applyFont="1" applyFill="1" applyBorder="1" applyAlignment="1">
      <alignment horizontal="left" vertical="center" wrapText="1"/>
    </xf>
    <xf numFmtId="0" fontId="11" fillId="2" borderId="1" xfId="4" applyFont="1" applyFill="1" applyBorder="1" applyAlignment="1">
      <alignment horizontal="center" vertical="center" wrapText="1"/>
    </xf>
    <xf numFmtId="0" fontId="11" fillId="2" borderId="1" xfId="4" applyFont="1" applyFill="1" applyBorder="1" applyAlignment="1">
      <alignment horizontal="left" vertical="center" wrapText="1"/>
    </xf>
    <xf numFmtId="0" fontId="12" fillId="2" borderId="1" xfId="4" applyFont="1" applyFill="1" applyBorder="1" applyAlignment="1">
      <alignment horizontal="right" vertical="center" wrapText="1"/>
    </xf>
    <xf numFmtId="0" fontId="12" fillId="9" borderId="1" xfId="4" applyFont="1" applyFill="1" applyBorder="1" applyAlignment="1">
      <alignment horizontal="right" vertical="center" wrapText="1"/>
    </xf>
    <xf numFmtId="0" fontId="24" fillId="0" borderId="0" xfId="4" applyFont="1"/>
    <xf numFmtId="0" fontId="12" fillId="2" borderId="1" xfId="4" applyFont="1" applyFill="1" applyBorder="1" applyAlignment="1">
      <alignment horizontal="left" vertical="center" wrapText="1"/>
    </xf>
    <xf numFmtId="0" fontId="12" fillId="2" borderId="1" xfId="4" applyFont="1" applyFill="1" applyBorder="1" applyAlignment="1">
      <alignment horizontal="left" vertical="top" wrapText="1"/>
    </xf>
    <xf numFmtId="0" fontId="11" fillId="2" borderId="0" xfId="4" applyFont="1" applyFill="1" applyAlignment="1">
      <alignment horizontal="left" vertical="center" wrapText="1"/>
    </xf>
    <xf numFmtId="0" fontId="12" fillId="2" borderId="0" xfId="4" applyFont="1" applyFill="1" applyAlignment="1">
      <alignment horizontal="left" vertical="center" wrapText="1"/>
    </xf>
    <xf numFmtId="0" fontId="11" fillId="2" borderId="0" xfId="4" applyFont="1" applyFill="1" applyAlignment="1">
      <alignment horizontal="center" vertical="center" wrapText="1"/>
    </xf>
    <xf numFmtId="0" fontId="11" fillId="2" borderId="8" xfId="4" applyFont="1" applyFill="1" applyBorder="1" applyAlignment="1">
      <alignment horizontal="center" wrapText="1"/>
    </xf>
    <xf numFmtId="0" fontId="11" fillId="2" borderId="2" xfId="4" applyFont="1" applyFill="1" applyBorder="1" applyAlignment="1">
      <alignment horizontal="left" vertical="center" wrapText="1"/>
    </xf>
    <xf numFmtId="0" fontId="12" fillId="10" borderId="1" xfId="4" applyFont="1" applyFill="1" applyBorder="1" applyAlignment="1">
      <alignment horizontal="center" vertical="center" wrapText="1"/>
    </xf>
    <xf numFmtId="0" fontId="12" fillId="10" borderId="1" xfId="4" applyFont="1" applyFill="1" applyBorder="1" applyAlignment="1">
      <alignment horizontal="left" vertical="center" wrapText="1"/>
    </xf>
    <xf numFmtId="0" fontId="12" fillId="10" borderId="1" xfId="4" applyFont="1" applyFill="1" applyBorder="1" applyAlignment="1">
      <alignment horizontal="right" vertical="center" wrapText="1"/>
    </xf>
    <xf numFmtId="0" fontId="12" fillId="0" borderId="0" xfId="12" applyFont="1" applyAlignment="1">
      <alignment horizontal="center"/>
    </xf>
    <xf numFmtId="0" fontId="12" fillId="0" borderId="0" xfId="12" applyFont="1"/>
    <xf numFmtId="0" fontId="11" fillId="0" borderId="0" xfId="12" applyFont="1" applyAlignment="1">
      <alignment vertical="center"/>
    </xf>
    <xf numFmtId="0" fontId="12" fillId="0" borderId="1" xfId="12" applyFont="1" applyBorder="1" applyAlignment="1">
      <alignment horizontal="center" vertical="center" wrapText="1"/>
    </xf>
    <xf numFmtId="0" fontId="12" fillId="0" borderId="1" xfId="12" applyFont="1" applyBorder="1" applyAlignment="1">
      <alignment vertical="center" wrapText="1"/>
    </xf>
    <xf numFmtId="0" fontId="12" fillId="0" borderId="0" xfId="12" applyFont="1" applyAlignment="1">
      <alignment vertical="center"/>
    </xf>
    <xf numFmtId="0" fontId="12" fillId="9" borderId="1" xfId="4" applyFont="1" applyFill="1" applyBorder="1" applyAlignment="1">
      <alignment horizontal="center" vertical="center" wrapText="1"/>
    </xf>
    <xf numFmtId="0" fontId="12" fillId="2" borderId="5" xfId="4" applyFont="1" applyFill="1" applyBorder="1" applyAlignment="1">
      <alignment horizontal="left" vertical="center" wrapText="1"/>
    </xf>
    <xf numFmtId="0" fontId="13" fillId="9" borderId="1" xfId="4" applyFont="1" applyFill="1" applyBorder="1" applyAlignment="1">
      <alignment horizontal="center" vertical="center" wrapText="1"/>
    </xf>
    <xf numFmtId="0" fontId="13" fillId="9" borderId="1" xfId="4" applyFont="1" applyFill="1" applyBorder="1" applyAlignment="1">
      <alignment horizontal="right" vertical="center" wrapText="1"/>
    </xf>
    <xf numFmtId="0" fontId="19" fillId="0" borderId="0" xfId="0" applyFont="1"/>
    <xf numFmtId="0" fontId="12" fillId="0" borderId="1" xfId="12" applyFont="1" applyBorder="1" applyAlignment="1">
      <alignment horizontal="justify" vertical="center" wrapText="1"/>
    </xf>
    <xf numFmtId="0" fontId="12" fillId="0" borderId="1" xfId="12" applyFont="1" applyBorder="1" applyAlignment="1">
      <alignment horizontal="center" vertical="center"/>
    </xf>
    <xf numFmtId="0" fontId="12" fillId="0" borderId="1" xfId="12" applyFont="1" applyBorder="1" applyAlignment="1">
      <alignment horizontal="left" vertical="center" wrapText="1"/>
    </xf>
    <xf numFmtId="0" fontId="12" fillId="8" borderId="1" xfId="0" applyFont="1" applyFill="1" applyBorder="1" applyAlignment="1">
      <alignment horizontal="left" vertical="center" wrapText="1"/>
    </xf>
    <xf numFmtId="0" fontId="12" fillId="0" borderId="0" xfId="12" applyFont="1" applyAlignment="1">
      <alignment horizontal="left" vertical="center"/>
    </xf>
    <xf numFmtId="0" fontId="11" fillId="0" borderId="10" xfId="12" applyFont="1" applyBorder="1" applyAlignment="1">
      <alignment vertical="center" wrapText="1"/>
    </xf>
    <xf numFmtId="0" fontId="12" fillId="0" borderId="1" xfId="12" applyFont="1" applyBorder="1" applyAlignment="1">
      <alignment horizontal="center"/>
    </xf>
    <xf numFmtId="0" fontId="12" fillId="0" borderId="1" xfId="12" applyFont="1" applyBorder="1"/>
    <xf numFmtId="0" fontId="11" fillId="0" borderId="0" xfId="12" applyFont="1"/>
    <xf numFmtId="0" fontId="11" fillId="0" borderId="0" xfId="12" applyFont="1" applyAlignment="1">
      <alignment vertical="center" wrapText="1"/>
    </xf>
    <xf numFmtId="0" fontId="11" fillId="0" borderId="1" xfId="12" applyFont="1" applyBorder="1" applyAlignment="1">
      <alignment horizontal="center" vertical="center" wrapText="1"/>
    </xf>
    <xf numFmtId="0" fontId="12" fillId="2" borderId="5" xfId="4" applyFont="1" applyFill="1" applyBorder="1" applyAlignment="1">
      <alignment horizontal="right" vertical="center" wrapText="1"/>
    </xf>
    <xf numFmtId="0" fontId="13" fillId="2" borderId="1" xfId="4" applyFont="1" applyFill="1" applyBorder="1" applyAlignment="1">
      <alignment horizontal="left" vertical="center" wrapText="1"/>
    </xf>
    <xf numFmtId="0" fontId="11" fillId="2" borderId="10" xfId="4" applyFont="1" applyFill="1" applyBorder="1" applyAlignment="1">
      <alignment horizontal="center" vertical="center" wrapText="1"/>
    </xf>
    <xf numFmtId="0" fontId="11" fillId="2" borderId="2" xfId="4" applyFont="1" applyFill="1" applyBorder="1" applyAlignment="1">
      <alignment horizontal="center" vertical="center" wrapText="1"/>
    </xf>
    <xf numFmtId="0" fontId="12" fillId="2" borderId="15" xfId="4" applyFont="1" applyFill="1" applyBorder="1" applyAlignment="1">
      <alignment horizontal="center" vertical="center" wrapText="1"/>
    </xf>
    <xf numFmtId="0" fontId="12" fillId="2" borderId="14" xfId="4" applyFont="1" applyFill="1" applyBorder="1" applyAlignment="1">
      <alignment horizontal="center" vertical="center" wrapText="1"/>
    </xf>
    <xf numFmtId="0" fontId="12" fillId="2" borderId="3" xfId="4" applyFont="1" applyFill="1" applyBorder="1" applyAlignment="1">
      <alignment horizontal="left" wrapText="1"/>
    </xf>
    <xf numFmtId="0" fontId="12" fillId="2" borderId="14" xfId="4" applyFont="1" applyFill="1" applyBorder="1" applyAlignment="1">
      <alignment horizontal="left" wrapText="1"/>
    </xf>
    <xf numFmtId="0" fontId="12" fillId="2" borderId="2" xfId="4" applyFont="1" applyFill="1" applyBorder="1" applyAlignment="1">
      <alignment horizontal="left" wrapText="1"/>
    </xf>
    <xf numFmtId="0" fontId="12" fillId="2" borderId="14" xfId="4" applyFont="1" applyFill="1" applyBorder="1" applyAlignment="1">
      <alignment horizontal="left" vertical="center" wrapText="1"/>
    </xf>
    <xf numFmtId="0" fontId="12" fillId="2" borderId="6" xfId="4" applyFont="1" applyFill="1" applyBorder="1" applyAlignment="1">
      <alignment horizontal="left" vertical="center" wrapText="1"/>
    </xf>
    <xf numFmtId="0" fontId="12" fillId="2" borderId="12" xfId="4" applyFont="1" applyFill="1" applyBorder="1" applyAlignment="1">
      <alignment horizontal="left" vertical="center" wrapText="1"/>
    </xf>
    <xf numFmtId="0" fontId="12" fillId="2" borderId="7" xfId="4" applyFont="1" applyFill="1" applyBorder="1" applyAlignment="1">
      <alignment horizontal="left" vertical="center" wrapText="1"/>
    </xf>
    <xf numFmtId="0" fontId="11" fillId="2" borderId="13" xfId="4" applyFont="1" applyFill="1" applyBorder="1" applyAlignment="1">
      <alignment horizontal="center" vertical="center" wrapText="1"/>
    </xf>
    <xf numFmtId="0" fontId="12" fillId="2" borderId="8" xfId="4" applyFont="1" applyFill="1" applyBorder="1" applyAlignment="1">
      <alignment horizontal="left" wrapText="1"/>
    </xf>
    <xf numFmtId="0" fontId="13" fillId="2" borderId="4" xfId="4" applyFont="1" applyFill="1" applyBorder="1" applyAlignment="1">
      <alignment horizontal="left" vertical="center" wrapText="1"/>
    </xf>
    <xf numFmtId="0" fontId="13" fillId="2" borderId="5" xfId="4" applyFont="1" applyFill="1" applyBorder="1" applyAlignment="1">
      <alignment horizontal="left" vertical="center" wrapText="1"/>
    </xf>
    <xf numFmtId="0" fontId="12" fillId="2" borderId="3" xfId="4" applyFont="1" applyFill="1" applyBorder="1" applyAlignment="1">
      <alignment horizontal="left" vertical="center" wrapText="1"/>
    </xf>
    <xf numFmtId="0" fontId="12" fillId="2" borderId="4" xfId="4" applyFont="1" applyFill="1" applyBorder="1" applyAlignment="1">
      <alignment horizontal="left" vertical="center" wrapText="1"/>
    </xf>
    <xf numFmtId="0" fontId="11" fillId="0" borderId="0" xfId="9" applyFont="1">
      <alignment vertical="center"/>
    </xf>
    <xf numFmtId="0" fontId="12" fillId="0" borderId="0" xfId="8" applyFont="1">
      <alignment vertical="center"/>
    </xf>
    <xf numFmtId="0" fontId="12" fillId="0" borderId="0" xfId="12" applyFont="1" applyAlignment="1">
      <alignment horizontal="center" vertical="center"/>
    </xf>
    <xf numFmtId="0" fontId="12" fillId="0" borderId="0" xfId="12" applyFont="1" applyAlignment="1">
      <alignment horizontal="justify" vertical="center"/>
    </xf>
    <xf numFmtId="0" fontId="12" fillId="2" borderId="11" xfId="4" applyFont="1" applyFill="1" applyBorder="1" applyAlignment="1">
      <alignment horizontal="left" vertical="center" wrapText="1"/>
    </xf>
    <xf numFmtId="0" fontId="12" fillId="2" borderId="9" xfId="4" applyFont="1" applyFill="1" applyBorder="1" applyAlignment="1">
      <alignment horizontal="left" vertical="center" wrapText="1"/>
    </xf>
    <xf numFmtId="0" fontId="12" fillId="2" borderId="10" xfId="4" applyFont="1" applyFill="1" applyBorder="1" applyAlignment="1">
      <alignment horizontal="center" wrapText="1"/>
    </xf>
    <xf numFmtId="0" fontId="12" fillId="2" borderId="13" xfId="4" applyFont="1" applyFill="1" applyBorder="1" applyAlignment="1">
      <alignment horizontal="left" vertical="center" wrapText="1"/>
    </xf>
    <xf numFmtId="0" fontId="12" fillId="2" borderId="2" xfId="4" applyFont="1" applyFill="1" applyBorder="1" applyAlignment="1">
      <alignment horizontal="left" vertical="center" wrapText="1"/>
    </xf>
    <xf numFmtId="0" fontId="25" fillId="2" borderId="5" xfId="4" applyFont="1" applyFill="1" applyBorder="1" applyAlignment="1">
      <alignment horizontal="left" vertical="center" wrapText="1"/>
    </xf>
    <xf numFmtId="0" fontId="12" fillId="0" borderId="1" xfId="8" applyFont="1" applyBorder="1" applyAlignment="1">
      <alignment horizontal="left" vertical="center" wrapText="1"/>
    </xf>
    <xf numFmtId="0" fontId="11" fillId="2" borderId="9" xfId="4" applyFont="1" applyFill="1" applyBorder="1" applyAlignment="1">
      <alignment horizontal="left" vertical="center" wrapText="1"/>
    </xf>
    <xf numFmtId="0" fontId="11" fillId="2" borderId="7" xfId="4" applyFont="1" applyFill="1" applyBorder="1" applyAlignment="1">
      <alignment horizontal="left" vertical="center" wrapText="1"/>
    </xf>
    <xf numFmtId="0" fontId="11" fillId="2" borderId="8" xfId="4" applyFont="1" applyFill="1" applyBorder="1" applyAlignment="1">
      <alignment horizontal="left" vertical="center" wrapText="1"/>
    </xf>
    <xf numFmtId="0" fontId="11" fillId="2" borderId="11" xfId="4" applyFont="1" applyFill="1" applyBorder="1" applyAlignment="1">
      <alignment horizontal="left" vertical="center" wrapText="1"/>
    </xf>
    <xf numFmtId="0" fontId="12" fillId="2" borderId="11" xfId="4" applyFont="1" applyFill="1" applyBorder="1" applyAlignment="1">
      <alignment horizontal="left" wrapText="1"/>
    </xf>
    <xf numFmtId="0" fontId="12" fillId="2" borderId="8" xfId="4" applyFont="1" applyFill="1" applyBorder="1" applyAlignment="1">
      <alignment horizontal="right" vertical="center" wrapText="1"/>
    </xf>
    <xf numFmtId="0" fontId="12" fillId="2" borderId="11" xfId="4" applyFont="1" applyFill="1" applyBorder="1" applyAlignment="1">
      <alignment horizontal="right" vertical="center" wrapText="1"/>
    </xf>
    <xf numFmtId="0" fontId="12" fillId="2" borderId="15" xfId="4" applyFont="1" applyFill="1" applyBorder="1" applyAlignment="1">
      <alignment horizontal="right" vertical="center" wrapText="1"/>
    </xf>
    <xf numFmtId="0" fontId="12" fillId="2" borderId="0" xfId="4" applyFont="1" applyFill="1" applyAlignment="1">
      <alignment horizontal="right" vertical="center" wrapText="1"/>
    </xf>
    <xf numFmtId="0" fontId="12" fillId="0" borderId="0" xfId="12" applyFont="1" applyAlignment="1">
      <alignment horizontal="left" vertical="center" wrapText="1"/>
    </xf>
    <xf numFmtId="0" fontId="11" fillId="0" borderId="0" xfId="13" applyFont="1" applyAlignment="1">
      <alignment horizontal="left" vertical="center"/>
    </xf>
    <xf numFmtId="0" fontId="11" fillId="0" borderId="1" xfId="12" applyFont="1" applyBorder="1"/>
    <xf numFmtId="0" fontId="12" fillId="0" borderId="1" xfId="12" applyFont="1" applyBorder="1" applyAlignment="1">
      <alignment vertical="top" wrapText="1"/>
    </xf>
    <xf numFmtId="0" fontId="12" fillId="0" borderId="1" xfId="12" applyFont="1" applyBorder="1" applyAlignment="1">
      <alignment horizontal="left" vertical="top" wrapText="1"/>
    </xf>
    <xf numFmtId="0" fontId="12" fillId="0" borderId="1" xfId="12" applyFont="1" applyBorder="1" applyAlignment="1">
      <alignment horizontal="left" wrapText="1" indent="2"/>
    </xf>
    <xf numFmtId="0" fontId="12" fillId="0" borderId="1" xfId="12" applyFont="1" applyBorder="1" applyAlignment="1">
      <alignment horizontal="left" indent="2"/>
    </xf>
    <xf numFmtId="0" fontId="12" fillId="0" borderId="1" xfId="12" applyFont="1" applyBorder="1" applyAlignment="1">
      <alignment horizontal="left" indent="4"/>
    </xf>
    <xf numFmtId="0" fontId="11" fillId="0" borderId="0" xfId="10" applyFont="1" applyFill="1" applyBorder="1" applyAlignment="1">
      <alignment horizontal="left" vertical="center" indent="1"/>
    </xf>
    <xf numFmtId="0" fontId="12" fillId="0" borderId="1" xfId="9" applyFont="1" applyBorder="1" applyAlignment="1">
      <alignment horizontal="center" vertical="center"/>
    </xf>
    <xf numFmtId="0" fontId="12" fillId="0" borderId="1" xfId="9" applyFont="1" applyBorder="1" applyAlignment="1">
      <alignment horizontal="left" vertical="center" wrapText="1"/>
    </xf>
    <xf numFmtId="0" fontId="12" fillId="0" borderId="0" xfId="12" applyFont="1" applyAlignment="1">
      <alignment vertical="top"/>
    </xf>
    <xf numFmtId="0" fontId="12" fillId="0" borderId="0" xfId="9" applyFont="1" applyAlignment="1">
      <alignment vertical="top"/>
    </xf>
    <xf numFmtId="0" fontId="12" fillId="0" borderId="0" xfId="9" applyFont="1" applyAlignment="1">
      <alignment vertical="top" wrapText="1"/>
    </xf>
    <xf numFmtId="0" fontId="11" fillId="2" borderId="0" xfId="0" applyFont="1" applyFill="1" applyAlignment="1">
      <alignment horizontal="left" vertical="center"/>
    </xf>
    <xf numFmtId="0" fontId="11" fillId="2" borderId="11" xfId="0" applyFont="1" applyFill="1" applyBorder="1" applyAlignment="1">
      <alignment horizontal="left" vertical="center"/>
    </xf>
    <xf numFmtId="0" fontId="12" fillId="0" borderId="0" xfId="4" applyFont="1" applyBorder="1"/>
    <xf numFmtId="0" fontId="11" fillId="0" borderId="11" xfId="4" applyFont="1" applyBorder="1"/>
    <xf numFmtId="0" fontId="11" fillId="2" borderId="8" xfId="4" applyFont="1" applyFill="1" applyBorder="1" applyAlignment="1">
      <alignment horizontal="left" wrapText="1"/>
    </xf>
    <xf numFmtId="0" fontId="11" fillId="2" borderId="8" xfId="4" applyFont="1" applyFill="1" applyBorder="1" applyAlignment="1">
      <alignment horizontal="left" vertical="top" wrapText="1"/>
    </xf>
    <xf numFmtId="0" fontId="12" fillId="0" borderId="0" xfId="15" applyFont="1"/>
    <xf numFmtId="0" fontId="12" fillId="0" borderId="1" xfId="15" applyFont="1" applyBorder="1" applyAlignment="1">
      <alignment vertical="center" wrapText="1"/>
    </xf>
    <xf numFmtId="0" fontId="12" fillId="0" borderId="0" xfId="15" applyFont="1" applyAlignment="1">
      <alignment horizontal="center" vertical="center"/>
    </xf>
    <xf numFmtId="0" fontId="12" fillId="0" borderId="0" xfId="15" applyFont="1" applyAlignment="1">
      <alignment horizontal="left" vertical="center"/>
    </xf>
    <xf numFmtId="49" fontId="12" fillId="0" borderId="1" xfId="16" applyNumberFormat="1" applyFont="1" applyBorder="1" applyAlignment="1">
      <alignment horizontal="center" vertical="center" wrapText="1"/>
    </xf>
    <xf numFmtId="0" fontId="12" fillId="0" borderId="1" xfId="16" applyFont="1" applyBorder="1" applyAlignment="1">
      <alignment horizontal="center" vertical="center" wrapText="1"/>
    </xf>
    <xf numFmtId="0" fontId="12" fillId="0" borderId="1" xfId="16" applyFont="1" applyBorder="1" applyAlignment="1">
      <alignment horizontal="left" vertical="center" wrapText="1"/>
    </xf>
    <xf numFmtId="0" fontId="12" fillId="0" borderId="1" xfId="16" applyFont="1" applyBorder="1" applyAlignment="1">
      <alignment vertical="center" wrapText="1"/>
    </xf>
    <xf numFmtId="0" fontId="12" fillId="11" borderId="1" xfId="16" applyFont="1" applyFill="1" applyBorder="1" applyAlignment="1">
      <alignment horizontal="center" vertical="center" wrapText="1"/>
    </xf>
    <xf numFmtId="0" fontId="12" fillId="0" borderId="1" xfId="16" quotePrefix="1" applyFont="1" applyBorder="1" applyAlignment="1">
      <alignment horizontal="center" vertical="center" wrapText="1"/>
    </xf>
    <xf numFmtId="0" fontId="11" fillId="0" borderId="0" xfId="15" applyFont="1"/>
    <xf numFmtId="1" fontId="12" fillId="0" borderId="1" xfId="16" applyNumberFormat="1" applyFont="1" applyBorder="1" applyAlignment="1">
      <alignment horizontal="right" vertical="center" wrapText="1"/>
    </xf>
    <xf numFmtId="0" fontId="12" fillId="0" borderId="1" xfId="15" applyFont="1" applyBorder="1" applyAlignment="1">
      <alignment horizontal="center" vertical="center"/>
    </xf>
    <xf numFmtId="0" fontId="12" fillId="2" borderId="3" xfId="0" applyFont="1" applyFill="1" applyBorder="1" applyAlignment="1">
      <alignment horizontal="left" vertical="center" wrapText="1"/>
    </xf>
    <xf numFmtId="0" fontId="12" fillId="2" borderId="10"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3" fillId="2" borderId="0" xfId="0" applyFont="1" applyFill="1" applyBorder="1" applyAlignment="1">
      <alignment horizontal="left" vertical="center" wrapText="1"/>
    </xf>
    <xf numFmtId="0" fontId="11" fillId="5" borderId="3" xfId="0" applyFont="1" applyFill="1" applyBorder="1" applyAlignment="1">
      <alignment horizontal="left" vertical="center" wrapText="1"/>
    </xf>
    <xf numFmtId="0" fontId="11" fillId="5" borderId="4"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2" fillId="0" borderId="1" xfId="12" applyFont="1" applyBorder="1" applyAlignment="1">
      <alignment horizontal="center" vertical="center" wrapText="1"/>
    </xf>
    <xf numFmtId="0" fontId="11" fillId="0" borderId="1" xfId="6" applyFont="1" applyBorder="1" applyAlignment="1">
      <alignment horizontal="left" vertical="center" wrapText="1"/>
    </xf>
    <xf numFmtId="0" fontId="11" fillId="0" borderId="10" xfId="6" applyFont="1" applyBorder="1" applyAlignment="1">
      <alignment horizontal="left" vertical="center" wrapText="1"/>
    </xf>
    <xf numFmtId="0" fontId="11" fillId="0" borderId="1" xfId="12" applyFont="1" applyBorder="1" applyAlignment="1">
      <alignment vertical="center" wrapText="1"/>
    </xf>
    <xf numFmtId="0" fontId="12" fillId="2" borderId="1" xfId="0" applyFont="1" applyFill="1" applyBorder="1" applyAlignment="1">
      <alignment horizontal="center" vertical="center"/>
    </xf>
    <xf numFmtId="0" fontId="11" fillId="0" borderId="1" xfId="12" applyFont="1" applyBorder="1" applyAlignment="1">
      <alignment horizontal="left" vertical="center" wrapText="1"/>
    </xf>
    <xf numFmtId="0" fontId="11" fillId="2" borderId="10" xfId="0" applyFont="1" applyFill="1" applyBorder="1" applyAlignment="1">
      <alignment vertical="center"/>
    </xf>
    <xf numFmtId="0" fontId="11" fillId="2" borderId="1" xfId="0" applyFont="1" applyFill="1" applyBorder="1" applyAlignment="1">
      <alignment horizontal="left" vertical="center"/>
    </xf>
    <xf numFmtId="0" fontId="11" fillId="0" borderId="1" xfId="0" applyFont="1" applyBorder="1" applyAlignment="1">
      <alignment horizontal="center" vertical="center" wrapText="1"/>
    </xf>
    <xf numFmtId="0" fontId="11" fillId="0" borderId="5" xfId="0" applyFont="1" applyBorder="1" applyAlignment="1">
      <alignment vertical="center" wrapText="1"/>
    </xf>
    <xf numFmtId="0" fontId="11" fillId="0" borderId="1" xfId="0" applyFont="1" applyBorder="1" applyAlignment="1">
      <alignment vertical="center" wrapText="1"/>
    </xf>
    <xf numFmtId="0" fontId="11" fillId="0" borderId="1" xfId="12" applyFont="1" applyFill="1" applyBorder="1" applyAlignment="1">
      <alignment horizontal="left"/>
    </xf>
    <xf numFmtId="0" fontId="11" fillId="0" borderId="1" xfId="12" applyFont="1" applyFill="1" applyBorder="1" applyAlignment="1"/>
    <xf numFmtId="0" fontId="11" fillId="0" borderId="10" xfId="12" applyFont="1" applyBorder="1" applyAlignment="1">
      <alignment horizontal="left" vertical="center" wrapText="1"/>
    </xf>
    <xf numFmtId="0" fontId="11" fillId="0" borderId="1" xfId="15" applyFont="1" applyBorder="1" applyAlignment="1">
      <alignment horizontal="center" vertical="center"/>
    </xf>
    <xf numFmtId="0" fontId="11" fillId="0" borderId="5" xfId="15" applyFont="1" applyBorder="1" applyAlignment="1">
      <alignment vertical="center"/>
    </xf>
    <xf numFmtId="0" fontId="11" fillId="0" borderId="1" xfId="15" applyFont="1" applyBorder="1" applyAlignment="1">
      <alignment vertical="center"/>
    </xf>
    <xf numFmtId="0" fontId="11" fillId="0" borderId="10" xfId="8" applyFont="1" applyBorder="1" applyAlignment="1">
      <alignment horizontal="left" vertical="center"/>
    </xf>
    <xf numFmtId="0" fontId="11" fillId="0" borderId="10" xfId="6" applyFont="1" applyBorder="1" applyAlignment="1">
      <alignment horizontal="left" vertical="center"/>
    </xf>
    <xf numFmtId="0" fontId="11" fillId="0" borderId="10" xfId="8" quotePrefix="1" applyFont="1" applyBorder="1" applyAlignment="1">
      <alignment horizontal="left" vertical="center"/>
    </xf>
    <xf numFmtId="0" fontId="12" fillId="0" borderId="2" xfId="8" applyFont="1" applyBorder="1" applyAlignment="1">
      <alignment horizontal="center" vertical="center" wrapText="1"/>
    </xf>
    <xf numFmtId="0" fontId="12" fillId="0" borderId="2" xfId="6" applyFont="1" applyBorder="1" applyAlignment="1">
      <alignment horizontal="left" vertical="center" wrapText="1"/>
    </xf>
    <xf numFmtId="0" fontId="12" fillId="8" borderId="2" xfId="0" applyFont="1" applyFill="1" applyBorder="1" applyAlignment="1">
      <alignment horizontal="left" vertical="center" wrapText="1"/>
    </xf>
    <xf numFmtId="0" fontId="12" fillId="0" borderId="10" xfId="8" applyFont="1" applyBorder="1" applyAlignment="1">
      <alignment horizontal="center" vertical="top" wrapText="1"/>
    </xf>
    <xf numFmtId="0" fontId="12" fillId="0" borderId="10" xfId="6" applyFont="1" applyBorder="1" applyAlignment="1">
      <alignment horizontal="left" vertical="top" wrapText="1"/>
    </xf>
    <xf numFmtId="0" fontId="12" fillId="8" borderId="10" xfId="0" applyFont="1" applyFill="1" applyBorder="1" applyAlignment="1">
      <alignment horizontal="left" vertical="center" wrapText="1"/>
    </xf>
    <xf numFmtId="0" fontId="12" fillId="4" borderId="2" xfId="8" applyFont="1" applyFill="1" applyBorder="1" applyAlignment="1">
      <alignment horizontal="center" vertical="center" wrapText="1"/>
    </xf>
    <xf numFmtId="0" fontId="12" fillId="4" borderId="15" xfId="8" applyFont="1" applyFill="1" applyBorder="1" applyAlignment="1">
      <alignment horizontal="center" vertical="center" wrapText="1"/>
    </xf>
    <xf numFmtId="0" fontId="12" fillId="4" borderId="13" xfId="8" applyFont="1" applyFill="1" applyBorder="1" applyAlignment="1">
      <alignment horizontal="center" vertical="center" wrapText="1"/>
    </xf>
    <xf numFmtId="0" fontId="12" fillId="0" borderId="2" xfId="8" applyFont="1" applyBorder="1" applyAlignment="1">
      <alignment horizontal="left" vertical="center" wrapText="1"/>
    </xf>
    <xf numFmtId="0" fontId="12" fillId="0" borderId="15" xfId="8" applyFont="1" applyBorder="1" applyAlignment="1">
      <alignment horizontal="left" vertical="center" wrapText="1"/>
    </xf>
    <xf numFmtId="0" fontId="12" fillId="0" borderId="13" xfId="8" applyFont="1" applyBorder="1" applyAlignment="1">
      <alignment horizontal="left" vertical="center" wrapText="1"/>
    </xf>
    <xf numFmtId="0" fontId="12" fillId="8" borderId="10" xfId="0" applyFont="1" applyFill="1" applyBorder="1" applyAlignment="1">
      <alignment horizontal="left" vertical="top" wrapText="1"/>
    </xf>
    <xf numFmtId="0" fontId="12" fillId="8" borderId="14" xfId="0" applyFont="1" applyFill="1" applyBorder="1" applyAlignment="1">
      <alignment horizontal="left" vertical="top" wrapText="1"/>
    </xf>
    <xf numFmtId="0" fontId="12" fillId="8" borderId="2" xfId="0" applyFont="1" applyFill="1" applyBorder="1" applyAlignment="1">
      <alignment horizontal="left" vertical="top" wrapText="1"/>
    </xf>
    <xf numFmtId="0" fontId="12" fillId="0" borderId="8" xfId="8" applyFont="1" applyBorder="1" applyAlignment="1">
      <alignment horizontal="left" vertical="top" wrapText="1"/>
    </xf>
    <xf numFmtId="0" fontId="12" fillId="4" borderId="8" xfId="8" applyFont="1" applyFill="1" applyBorder="1" applyAlignment="1">
      <alignment horizontal="center" vertical="top" wrapText="1"/>
    </xf>
    <xf numFmtId="0" fontId="12" fillId="0" borderId="4" xfId="4" applyFont="1" applyBorder="1"/>
    <xf numFmtId="0" fontId="12" fillId="0" borderId="5" xfId="4" applyFont="1" applyBorder="1"/>
    <xf numFmtId="0" fontId="11" fillId="2" borderId="1" xfId="4" applyFont="1" applyFill="1" applyBorder="1" applyAlignment="1">
      <alignment horizontal="left" wrapText="1"/>
    </xf>
    <xf numFmtId="0" fontId="11" fillId="2" borderId="3" xfId="4" applyFont="1" applyFill="1" applyBorder="1" applyAlignment="1">
      <alignment horizontal="left" vertical="center"/>
    </xf>
    <xf numFmtId="167" fontId="12" fillId="2" borderId="1" xfId="4" applyNumberFormat="1" applyFont="1" applyFill="1" applyBorder="1" applyAlignment="1">
      <alignment horizontal="right" vertical="center" wrapText="1"/>
    </xf>
    <xf numFmtId="167" fontId="12" fillId="8" borderId="1" xfId="4" applyNumberFormat="1" applyFont="1" applyFill="1" applyBorder="1" applyAlignment="1">
      <alignment horizontal="right" vertical="center" wrapText="1"/>
    </xf>
    <xf numFmtId="0" fontId="11" fillId="0" borderId="10" xfId="12" applyFont="1" applyBorder="1" applyAlignment="1">
      <alignment horizontal="center" vertical="center" wrapText="1"/>
    </xf>
    <xf numFmtId="0" fontId="12" fillId="0" borderId="15" xfId="12" applyFont="1" applyBorder="1" applyAlignment="1">
      <alignment horizontal="center" vertical="center" wrapText="1"/>
    </xf>
    <xf numFmtId="0" fontId="11" fillId="0" borderId="1" xfId="17" applyFont="1" applyBorder="1"/>
    <xf numFmtId="0" fontId="11" fillId="0" borderId="4" xfId="17" applyFont="1" applyBorder="1"/>
    <xf numFmtId="0" fontId="12" fillId="0" borderId="5" xfId="17" applyFont="1" applyBorder="1"/>
    <xf numFmtId="0" fontId="11" fillId="0" borderId="10" xfId="17" applyFont="1" applyBorder="1"/>
    <xf numFmtId="0" fontId="12" fillId="0" borderId="0" xfId="17" applyFont="1"/>
    <xf numFmtId="0" fontId="12" fillId="0" borderId="8" xfId="17" applyFont="1" applyBorder="1" applyAlignment="1">
      <alignment vertical="top"/>
    </xf>
    <xf numFmtId="0" fontId="12" fillId="0" borderId="11" xfId="17" applyFont="1" applyBorder="1" applyAlignment="1">
      <alignment vertical="top"/>
    </xf>
    <xf numFmtId="0" fontId="12" fillId="0" borderId="15" xfId="17" applyFont="1" applyBorder="1" applyAlignment="1">
      <alignment horizontal="center" vertical="top"/>
    </xf>
    <xf numFmtId="0" fontId="12" fillId="0" borderId="0" xfId="17" applyFont="1" applyAlignment="1">
      <alignment vertical="top" wrapText="1"/>
    </xf>
    <xf numFmtId="0" fontId="12" fillId="0" borderId="0" xfId="0" applyFont="1" applyAlignment="1">
      <alignment horizontal="left" vertical="center" wrapText="1"/>
    </xf>
    <xf numFmtId="0" fontId="12" fillId="0" borderId="13" xfId="17" applyFont="1" applyBorder="1" applyAlignment="1">
      <alignment horizontal="center" vertical="top"/>
    </xf>
    <xf numFmtId="0" fontId="12" fillId="0" borderId="6" xfId="17" applyFont="1" applyBorder="1" applyAlignment="1">
      <alignment vertical="top" wrapText="1"/>
    </xf>
    <xf numFmtId="0" fontId="12" fillId="0" borderId="1" xfId="17" applyFont="1" applyBorder="1" applyAlignment="1">
      <alignment horizontal="center" vertical="center"/>
    </xf>
    <xf numFmtId="0" fontId="12" fillId="0" borderId="14" xfId="17" applyFont="1" applyBorder="1" applyAlignment="1">
      <alignment horizontal="center" vertical="center"/>
    </xf>
    <xf numFmtId="0" fontId="12" fillId="0" borderId="3" xfId="17" applyFont="1" applyBorder="1" applyAlignment="1">
      <alignment vertical="top"/>
    </xf>
    <xf numFmtId="0" fontId="12" fillId="0" borderId="5" xfId="17" applyFont="1" applyBorder="1" applyAlignment="1">
      <alignment vertical="top"/>
    </xf>
    <xf numFmtId="0" fontId="12" fillId="0" borderId="0" xfId="17" applyFont="1" applyAlignment="1">
      <alignment horizontal="left"/>
    </xf>
    <xf numFmtId="0" fontId="27" fillId="0" borderId="0" xfId="0" applyFont="1" applyAlignment="1">
      <alignment vertical="center"/>
    </xf>
    <xf numFmtId="0" fontId="12" fillId="0" borderId="1" xfId="17" applyFont="1" applyBorder="1" applyAlignment="1">
      <alignment horizontal="center" vertical="top"/>
    </xf>
    <xf numFmtId="0" fontId="12" fillId="0" borderId="1" xfId="17" applyFont="1" applyBorder="1" applyAlignment="1">
      <alignment vertical="top" wrapText="1"/>
    </xf>
    <xf numFmtId="0" fontId="12" fillId="8" borderId="1" xfId="0" applyFont="1" applyFill="1" applyBorder="1" applyAlignment="1">
      <alignment horizontal="left" vertical="top" wrapText="1"/>
    </xf>
    <xf numFmtId="0" fontId="12" fillId="0" borderId="1" xfId="6" applyFont="1" applyBorder="1" applyAlignment="1">
      <alignment vertical="top" wrapText="1"/>
    </xf>
    <xf numFmtId="0" fontId="12" fillId="0" borderId="1" xfId="12" applyFont="1" applyBorder="1" applyAlignment="1">
      <alignment horizontal="center" vertical="top"/>
    </xf>
    <xf numFmtId="2" fontId="12" fillId="0" borderId="1" xfId="12" applyNumberFormat="1" applyFont="1" applyBorder="1" applyAlignment="1">
      <alignment horizontal="center" vertical="top"/>
    </xf>
    <xf numFmtId="0" fontId="12" fillId="0" borderId="1" xfId="12" applyFont="1" applyBorder="1" applyAlignment="1">
      <alignment horizontal="center" vertical="top" wrapText="1"/>
    </xf>
    <xf numFmtId="0" fontId="12" fillId="0" borderId="8" xfId="12" applyFont="1" applyBorder="1" applyAlignment="1">
      <alignment horizontal="center" vertical="top" wrapText="1"/>
    </xf>
    <xf numFmtId="0" fontId="11" fillId="0" borderId="10" xfId="12" applyFont="1" applyBorder="1" applyAlignment="1">
      <alignment horizontal="left" wrapText="1"/>
    </xf>
    <xf numFmtId="0" fontId="12" fillId="0" borderId="8" xfId="12" applyFont="1" applyBorder="1" applyAlignment="1">
      <alignment horizontal="left" vertical="top" wrapText="1"/>
    </xf>
    <xf numFmtId="0" fontId="12" fillId="0" borderId="15" xfId="12" applyFont="1" applyBorder="1" applyAlignment="1">
      <alignment horizontal="left" wrapText="1"/>
    </xf>
    <xf numFmtId="0" fontId="12" fillId="0" borderId="13" xfId="12" applyFont="1" applyBorder="1" applyAlignment="1">
      <alignment horizontal="center" vertical="top" wrapText="1"/>
    </xf>
    <xf numFmtId="0" fontId="12" fillId="0" borderId="13" xfId="12" applyFont="1" applyBorder="1" applyAlignment="1">
      <alignment horizontal="left" vertical="top" wrapText="1"/>
    </xf>
    <xf numFmtId="0" fontId="12" fillId="0" borderId="10" xfId="6" applyFont="1" applyBorder="1" applyAlignment="1">
      <alignment horizontal="center" vertical="top" wrapText="1"/>
    </xf>
    <xf numFmtId="0" fontId="12" fillId="0" borderId="1" xfId="6" applyFont="1" applyBorder="1" applyAlignment="1">
      <alignment horizontal="center" vertical="top" wrapText="1"/>
    </xf>
    <xf numFmtId="0" fontId="12" fillId="0" borderId="1" xfId="6" applyFont="1" applyBorder="1" applyAlignment="1">
      <alignment horizontal="left" vertical="top" wrapText="1"/>
    </xf>
    <xf numFmtId="167" fontId="12" fillId="12" borderId="1" xfId="4" applyNumberFormat="1" applyFont="1" applyFill="1" applyBorder="1" applyAlignment="1">
      <alignment horizontal="right" vertical="center" wrapText="1"/>
    </xf>
    <xf numFmtId="167" fontId="12" fillId="8" borderId="1" xfId="4" applyNumberFormat="1" applyFont="1" applyFill="1" applyBorder="1" applyAlignment="1">
      <alignment horizontal="right" wrapText="1"/>
    </xf>
    <xf numFmtId="0" fontId="12" fillId="2" borderId="4" xfId="0" applyFont="1" applyFill="1" applyBorder="1" applyAlignment="1">
      <alignment horizontal="left" vertical="center" wrapText="1"/>
    </xf>
    <xf numFmtId="0" fontId="12" fillId="0" borderId="1" xfId="12" applyFont="1" applyBorder="1" applyAlignment="1">
      <alignment horizontal="right"/>
    </xf>
    <xf numFmtId="0" fontId="12" fillId="11" borderId="1" xfId="14" applyFont="1" applyFill="1" applyBorder="1" applyAlignment="1">
      <alignment horizontal="center" vertical="center" wrapText="1"/>
    </xf>
    <xf numFmtId="0" fontId="12" fillId="0" borderId="3" xfId="12" applyFont="1" applyBorder="1"/>
    <xf numFmtId="0" fontId="12" fillId="0" borderId="3" xfId="12" applyFont="1" applyBorder="1" applyAlignment="1">
      <alignment horizontal="left" indent="1"/>
    </xf>
    <xf numFmtId="0" fontId="12" fillId="4" borderId="3" xfId="12" applyFont="1" applyFill="1" applyBorder="1" applyAlignment="1">
      <alignment horizontal="left" indent="1"/>
    </xf>
    <xf numFmtId="167" fontId="12" fillId="9" borderId="1" xfId="4" applyNumberFormat="1" applyFont="1" applyFill="1" applyBorder="1" applyAlignment="1">
      <alignment horizontal="right" vertical="center" wrapText="1"/>
    </xf>
    <xf numFmtId="10" fontId="12" fillId="2" borderId="5" xfId="3" applyNumberFormat="1" applyFont="1" applyFill="1" applyBorder="1" applyAlignment="1">
      <alignment horizontal="right" vertical="center" wrapText="1"/>
    </xf>
    <xf numFmtId="14" fontId="12" fillId="8" borderId="1" xfId="0" applyNumberFormat="1" applyFont="1" applyFill="1" applyBorder="1" applyAlignment="1">
      <alignment horizontal="left" vertical="center" wrapText="1"/>
    </xf>
    <xf numFmtId="3" fontId="12" fillId="0" borderId="0" xfId="0" applyNumberFormat="1" applyFont="1"/>
    <xf numFmtId="0" fontId="11" fillId="0" borderId="10" xfId="6" applyFont="1" applyBorder="1" applyAlignment="1">
      <alignment vertical="center" wrapText="1"/>
    </xf>
    <xf numFmtId="0" fontId="12" fillId="8" borderId="9" xfId="0" applyFont="1" applyFill="1" applyBorder="1" applyAlignment="1">
      <alignment horizontal="left" vertical="top" wrapText="1"/>
    </xf>
    <xf numFmtId="0" fontId="12" fillId="8" borderId="7" xfId="0" applyFont="1" applyFill="1" applyBorder="1" applyAlignment="1">
      <alignment horizontal="left" vertical="top" wrapText="1"/>
    </xf>
    <xf numFmtId="0" fontId="12" fillId="0" borderId="2" xfId="6" applyFont="1" applyBorder="1" applyAlignment="1">
      <alignment horizontal="left" vertical="top" wrapText="1"/>
    </xf>
    <xf numFmtId="0" fontId="12" fillId="0" borderId="9" xfId="6" applyFont="1" applyBorder="1" applyAlignment="1">
      <alignment horizontal="left" vertical="top" wrapText="1"/>
    </xf>
    <xf numFmtId="0" fontId="12" fillId="0" borderId="7" xfId="6" applyFont="1" applyBorder="1" applyAlignment="1">
      <alignment horizontal="left" vertical="top" wrapText="1"/>
    </xf>
    <xf numFmtId="0" fontId="12" fillId="0" borderId="2" xfId="6" applyFont="1" applyBorder="1" applyAlignment="1">
      <alignment horizontal="center" vertical="top" wrapText="1"/>
    </xf>
    <xf numFmtId="0" fontId="12" fillId="8" borderId="12" xfId="0" applyFont="1" applyFill="1" applyBorder="1" applyAlignment="1">
      <alignment horizontal="left" vertical="top" wrapText="1"/>
    </xf>
    <xf numFmtId="0" fontId="12" fillId="0" borderId="12" xfId="6" applyFont="1" applyBorder="1" applyAlignment="1">
      <alignment horizontal="left" vertical="top" wrapText="1"/>
    </xf>
    <xf numFmtId="0" fontId="12" fillId="0" borderId="14" xfId="6" applyFont="1" applyBorder="1" applyAlignment="1">
      <alignment horizontal="center" vertical="top" wrapText="1"/>
    </xf>
    <xf numFmtId="0" fontId="12" fillId="0" borderId="1" xfId="12" applyFont="1" applyBorder="1" applyAlignment="1">
      <alignment horizontal="justify" vertical="top" wrapText="1"/>
    </xf>
    <xf numFmtId="0" fontId="12" fillId="0" borderId="10" xfId="12" applyFont="1" applyBorder="1" applyAlignment="1">
      <alignment horizontal="justify" vertical="center" wrapText="1"/>
    </xf>
    <xf numFmtId="0" fontId="12" fillId="0" borderId="8" xfId="12" applyFont="1" applyBorder="1" applyAlignment="1">
      <alignment horizontal="justify" vertical="center" wrapText="1"/>
    </xf>
    <xf numFmtId="0" fontId="12" fillId="0" borderId="15" xfId="12" applyFont="1" applyBorder="1" applyAlignment="1">
      <alignment horizontal="justify" vertical="center" wrapText="1"/>
    </xf>
    <xf numFmtId="0" fontId="12" fillId="0" borderId="13" xfId="12" applyFont="1" applyBorder="1" applyAlignment="1">
      <alignment horizontal="justify" vertical="center" wrapText="1"/>
    </xf>
    <xf numFmtId="166" fontId="12" fillId="2" borderId="1" xfId="2" applyNumberFormat="1" applyFont="1" applyFill="1" applyBorder="1" applyAlignment="1">
      <alignment horizontal="right" vertical="center" wrapText="1"/>
    </xf>
    <xf numFmtId="0" fontId="11" fillId="2" borderId="1" xfId="0" applyFont="1" applyFill="1" applyBorder="1" applyAlignment="1">
      <alignment horizontal="center" vertical="center" wrapText="1"/>
    </xf>
    <xf numFmtId="0" fontId="11" fillId="2" borderId="3" xfId="4" applyFont="1" applyFill="1" applyBorder="1" applyAlignment="1">
      <alignment horizontal="center" vertical="center" wrapText="1"/>
    </xf>
    <xf numFmtId="0" fontId="11" fillId="2" borderId="1" xfId="4" applyFont="1" applyFill="1" applyBorder="1" applyAlignment="1">
      <alignment horizontal="left" vertical="center" wrapText="1"/>
    </xf>
    <xf numFmtId="0" fontId="12" fillId="0" borderId="1" xfId="12" applyFont="1" applyBorder="1" applyAlignment="1">
      <alignment vertical="center"/>
    </xf>
    <xf numFmtId="0" fontId="28" fillId="0" borderId="0" xfId="0" applyFont="1" applyFill="1"/>
    <xf numFmtId="167" fontId="12" fillId="0" borderId="1" xfId="4" applyNumberFormat="1" applyFont="1" applyFill="1" applyBorder="1" applyAlignment="1">
      <alignment horizontal="right" vertical="center" wrapText="1"/>
    </xf>
    <xf numFmtId="167" fontId="11" fillId="0" borderId="1" xfId="4" applyNumberFormat="1" applyFont="1" applyFill="1" applyBorder="1" applyAlignment="1">
      <alignment horizontal="right" vertical="center" wrapText="1"/>
    </xf>
    <xf numFmtId="0" fontId="11" fillId="0" borderId="0" xfId="4" applyFont="1"/>
    <xf numFmtId="0" fontId="11" fillId="2" borderId="0" xfId="4" applyFont="1" applyFill="1" applyAlignment="1">
      <alignment horizontal="left" wrapText="1"/>
    </xf>
    <xf numFmtId="0" fontId="12" fillId="0" borderId="3" xfId="4" applyFont="1" applyFill="1" applyBorder="1" applyAlignment="1">
      <alignment horizontal="left" vertical="center" wrapText="1"/>
    </xf>
    <xf numFmtId="0" fontId="12" fillId="0" borderId="1" xfId="4" applyFont="1" applyFill="1" applyBorder="1" applyAlignment="1">
      <alignment horizontal="left" vertical="center" wrapText="1"/>
    </xf>
    <xf numFmtId="0" fontId="12" fillId="0" borderId="1" xfId="4" applyFont="1" applyFill="1" applyBorder="1" applyAlignment="1">
      <alignment horizontal="center" vertical="center" wrapText="1"/>
    </xf>
    <xf numFmtId="0" fontId="12" fillId="0" borderId="0" xfId="4" applyFont="1" applyFill="1"/>
    <xf numFmtId="0" fontId="12" fillId="2" borderId="15" xfId="4" applyFont="1" applyFill="1" applyBorder="1" applyAlignment="1">
      <alignment horizontal="left" vertical="center" wrapText="1"/>
    </xf>
    <xf numFmtId="0" fontId="12" fillId="2" borderId="15" xfId="4" applyFont="1" applyFill="1" applyBorder="1" applyAlignment="1">
      <alignment horizontal="center" vertical="center" wrapText="1"/>
    </xf>
    <xf numFmtId="3" fontId="12" fillId="0" borderId="1" xfId="12" applyNumberFormat="1" applyFont="1" applyBorder="1"/>
    <xf numFmtId="3" fontId="12" fillId="11" borderId="1" xfId="12" applyNumberFormat="1" applyFont="1" applyFill="1" applyBorder="1"/>
    <xf numFmtId="3" fontId="12" fillId="0" borderId="1" xfId="12" applyNumberFormat="1" applyFont="1" applyFill="1" applyBorder="1"/>
    <xf numFmtId="3" fontId="12" fillId="0" borderId="1" xfId="12" applyNumberFormat="1" applyFont="1" applyBorder="1" applyAlignment="1">
      <alignment horizontal="right"/>
    </xf>
    <xf numFmtId="3" fontId="12" fillId="13" borderId="1" xfId="13" applyNumberFormat="1" applyFont="1" applyFill="1" applyBorder="1" applyAlignment="1">
      <alignment wrapText="1"/>
    </xf>
    <xf numFmtId="3" fontId="12" fillId="0" borderId="1" xfId="13" applyNumberFormat="1" applyFont="1" applyBorder="1" applyAlignment="1">
      <alignment horizontal="center" wrapText="1"/>
    </xf>
    <xf numFmtId="3" fontId="12" fillId="0" borderId="1" xfId="13" applyNumberFormat="1" applyFont="1" applyBorder="1" applyAlignment="1">
      <alignment wrapText="1"/>
    </xf>
    <xf numFmtId="3" fontId="11" fillId="13" borderId="1" xfId="13" applyNumberFormat="1" applyFont="1" applyFill="1" applyBorder="1" applyAlignment="1">
      <alignment horizontal="center" wrapText="1"/>
    </xf>
    <xf numFmtId="3" fontId="12" fillId="4" borderId="1" xfId="13" applyNumberFormat="1" applyFont="1" applyFill="1" applyBorder="1" applyAlignment="1">
      <alignment wrapText="1"/>
    </xf>
    <xf numFmtId="172" fontId="12" fillId="0" borderId="0" xfId="0" applyNumberFormat="1" applyFont="1"/>
    <xf numFmtId="173" fontId="12" fillId="0" borderId="0" xfId="0" applyNumberFormat="1" applyFont="1"/>
    <xf numFmtId="0" fontId="12" fillId="0" borderId="1" xfId="20" applyFont="1" applyBorder="1" applyAlignment="1">
      <alignment horizontal="justify" vertical="center" wrapText="1"/>
    </xf>
    <xf numFmtId="0" fontId="12" fillId="0" borderId="1" xfId="20" applyFont="1" applyBorder="1" applyAlignment="1">
      <alignment horizontal="left" vertical="center" wrapText="1" indent="4"/>
    </xf>
    <xf numFmtId="0" fontId="12" fillId="0" borderId="0" xfId="20" applyFont="1"/>
    <xf numFmtId="0" fontId="12" fillId="4" borderId="0" xfId="20" applyFont="1" applyFill="1"/>
    <xf numFmtId="0" fontId="12" fillId="0" borderId="0" xfId="20" applyFont="1" applyAlignment="1">
      <alignment horizontal="center"/>
    </xf>
    <xf numFmtId="0" fontId="12" fillId="4" borderId="0" xfId="20" applyFont="1" applyFill="1" applyAlignment="1">
      <alignment horizontal="center"/>
    </xf>
    <xf numFmtId="0" fontId="12" fillId="0" borderId="1" xfId="20" applyFont="1" applyBorder="1" applyAlignment="1">
      <alignment horizontal="center" vertical="center" wrapText="1"/>
    </xf>
    <xf numFmtId="0" fontId="12" fillId="4" borderId="0" xfId="20" applyFont="1" applyFill="1" applyAlignment="1">
      <alignment horizontal="center" vertical="center" wrapText="1"/>
    </xf>
    <xf numFmtId="0" fontId="12" fillId="5" borderId="3" xfId="20" applyFont="1" applyFill="1" applyBorder="1" applyAlignment="1">
      <alignment horizontal="center" vertical="center"/>
    </xf>
    <xf numFmtId="0" fontId="12" fillId="5" borderId="5" xfId="20" applyFont="1" applyFill="1" applyBorder="1" applyAlignment="1">
      <alignment horizontal="justify" vertical="center" wrapText="1"/>
    </xf>
    <xf numFmtId="0" fontId="12" fillId="0" borderId="1" xfId="20" applyFont="1" applyBorder="1" applyAlignment="1">
      <alignment horizontal="center" vertical="center"/>
    </xf>
    <xf numFmtId="0" fontId="12" fillId="5" borderId="3" xfId="20" applyFont="1" applyFill="1" applyBorder="1" applyAlignment="1">
      <alignment horizontal="center" vertical="center" wrapText="1"/>
    </xf>
    <xf numFmtId="0" fontId="12" fillId="5" borderId="5" xfId="20" applyFont="1" applyFill="1" applyBorder="1" applyAlignment="1">
      <alignment horizontal="center" vertical="center" wrapText="1"/>
    </xf>
    <xf numFmtId="0" fontId="12" fillId="4" borderId="0" xfId="20" applyFont="1" applyFill="1" applyAlignment="1">
      <alignment horizontal="justify" vertical="center" wrapText="1"/>
    </xf>
    <xf numFmtId="0" fontId="12" fillId="0" borderId="1" xfId="20" applyFont="1" applyBorder="1" applyAlignment="1">
      <alignment horizontal="left" vertical="center" wrapText="1" indent="3"/>
    </xf>
    <xf numFmtId="0" fontId="12" fillId="0" borderId="1" xfId="20" applyFont="1" applyBorder="1" applyAlignment="1">
      <alignment horizontal="left" vertical="center" wrapText="1" indent="2"/>
    </xf>
    <xf numFmtId="0" fontId="11" fillId="4" borderId="10" xfId="20" applyFont="1" applyFill="1" applyBorder="1" applyAlignment="1">
      <alignment vertical="center" wrapText="1"/>
    </xf>
    <xf numFmtId="0" fontId="12" fillId="4" borderId="1" xfId="20" applyFont="1" applyFill="1" applyBorder="1" applyAlignment="1">
      <alignment horizontal="center"/>
    </xf>
    <xf numFmtId="0" fontId="11" fillId="4" borderId="14" xfId="20" applyFont="1" applyFill="1" applyBorder="1" applyAlignment="1">
      <alignment vertical="center" wrapText="1"/>
    </xf>
    <xf numFmtId="0" fontId="26" fillId="4" borderId="15" xfId="20" applyFont="1" applyFill="1" applyBorder="1" applyAlignment="1">
      <alignment vertical="center" wrapText="1"/>
    </xf>
    <xf numFmtId="0" fontId="12" fillId="4" borderId="10" xfId="20" applyFont="1" applyFill="1" applyBorder="1" applyAlignment="1">
      <alignment vertical="center" wrapText="1"/>
    </xf>
    <xf numFmtId="0" fontId="12" fillId="4" borderId="8" xfId="20" applyFont="1" applyFill="1" applyBorder="1" applyAlignment="1">
      <alignment vertical="center" wrapText="1"/>
    </xf>
    <xf numFmtId="0" fontId="12" fillId="4" borderId="14" xfId="20" applyFont="1" applyFill="1" applyBorder="1" applyAlignment="1">
      <alignment vertical="center" wrapText="1"/>
    </xf>
    <xf numFmtId="0" fontId="26" fillId="4" borderId="14" xfId="20" applyFont="1" applyFill="1" applyBorder="1" applyAlignment="1">
      <alignment vertical="center" wrapText="1"/>
    </xf>
    <xf numFmtId="0" fontId="12" fillId="4" borderId="8" xfId="20" applyFont="1" applyFill="1" applyBorder="1" applyAlignment="1">
      <alignment horizontal="center" vertical="center" wrapText="1"/>
    </xf>
    <xf numFmtId="0" fontId="12" fillId="4" borderId="1" xfId="20" applyFont="1" applyFill="1" applyBorder="1"/>
    <xf numFmtId="0" fontId="11" fillId="4" borderId="1" xfId="20" applyFont="1" applyFill="1" applyBorder="1" applyAlignment="1">
      <alignment horizontal="left" vertical="center" wrapText="1"/>
    </xf>
    <xf numFmtId="0" fontId="12" fillId="4" borderId="1" xfId="20" applyFont="1" applyFill="1" applyBorder="1" applyAlignment="1">
      <alignment horizontal="left" vertical="center" wrapText="1"/>
    </xf>
    <xf numFmtId="0" fontId="12" fillId="4" borderId="1" xfId="20" applyFont="1" applyFill="1" applyBorder="1" applyAlignment="1">
      <alignment horizontal="center" vertical="center" wrapText="1"/>
    </xf>
    <xf numFmtId="0" fontId="13" fillId="4" borderId="1" xfId="20" applyFont="1" applyFill="1" applyBorder="1" applyAlignment="1">
      <alignment horizontal="center" vertical="center" wrapText="1"/>
    </xf>
    <xf numFmtId="0" fontId="12" fillId="4" borderId="1" xfId="20" applyFont="1" applyFill="1" applyBorder="1" applyAlignment="1">
      <alignment horizontal="left" vertical="center" indent="1"/>
    </xf>
    <xf numFmtId="0" fontId="12" fillId="4" borderId="1" xfId="20" applyFont="1" applyFill="1" applyBorder="1" applyAlignment="1">
      <alignment vertical="center"/>
    </xf>
    <xf numFmtId="0" fontId="13" fillId="4" borderId="1" xfId="20" applyFont="1" applyFill="1" applyBorder="1" applyAlignment="1">
      <alignment horizontal="left" vertical="center" indent="3"/>
    </xf>
    <xf numFmtId="0" fontId="13" fillId="4" borderId="1" xfId="20" applyFont="1" applyFill="1" applyBorder="1" applyAlignment="1">
      <alignment horizontal="left" vertical="center" wrapText="1" indent="3"/>
    </xf>
    <xf numFmtId="0" fontId="12" fillId="0" borderId="1" xfId="20" applyFont="1" applyBorder="1"/>
    <xf numFmtId="0" fontId="12" fillId="4" borderId="1" xfId="20" applyFont="1" applyFill="1" applyBorder="1" applyAlignment="1">
      <alignment horizontal="left" vertical="center" wrapText="1" indent="1"/>
    </xf>
    <xf numFmtId="0" fontId="12" fillId="4" borderId="1" xfId="20" applyFont="1" applyFill="1" applyBorder="1" applyAlignment="1">
      <alignment horizontal="left" vertical="center"/>
    </xf>
    <xf numFmtId="0" fontId="12" fillId="4" borderId="1" xfId="20" applyFont="1" applyFill="1" applyBorder="1" applyAlignment="1">
      <alignment horizontal="center" vertical="center"/>
    </xf>
    <xf numFmtId="0" fontId="12" fillId="4" borderId="9" xfId="20" applyFont="1" applyFill="1" applyBorder="1" applyAlignment="1">
      <alignment horizontal="left" vertical="center"/>
    </xf>
    <xf numFmtId="0" fontId="12" fillId="4" borderId="0" xfId="20" applyFont="1" applyFill="1" applyAlignment="1">
      <alignment horizontal="center" vertical="center"/>
    </xf>
    <xf numFmtId="0" fontId="12" fillId="4" borderId="0" xfId="20" applyFont="1" applyFill="1" applyAlignment="1">
      <alignment vertical="center"/>
    </xf>
    <xf numFmtId="0" fontId="12" fillId="4" borderId="0" xfId="20" applyFont="1" applyFill="1" applyAlignment="1">
      <alignment vertical="center" wrapText="1"/>
    </xf>
    <xf numFmtId="0" fontId="29" fillId="4" borderId="0" xfId="20" applyFont="1" applyFill="1" applyAlignment="1">
      <alignment horizontal="left"/>
    </xf>
    <xf numFmtId="0" fontId="12" fillId="4" borderId="14" xfId="20" applyFont="1" applyFill="1" applyBorder="1" applyAlignment="1">
      <alignment horizontal="center" vertical="center" wrapText="1"/>
    </xf>
    <xf numFmtId="0" fontId="12" fillId="4" borderId="2" xfId="20" applyFont="1" applyFill="1" applyBorder="1" applyAlignment="1">
      <alignment vertical="center" wrapText="1"/>
    </xf>
    <xf numFmtId="0" fontId="12" fillId="4" borderId="2" xfId="20" applyFont="1" applyFill="1" applyBorder="1" applyAlignment="1">
      <alignment horizontal="center" vertical="center" wrapText="1"/>
    </xf>
    <xf numFmtId="0" fontId="12" fillId="4" borderId="1" xfId="20" applyFont="1" applyFill="1" applyBorder="1" applyAlignment="1">
      <alignment wrapText="1"/>
    </xf>
    <xf numFmtId="0" fontId="11" fillId="4" borderId="2" xfId="20" applyFont="1" applyFill="1" applyBorder="1" applyAlignment="1">
      <alignment vertical="center" wrapText="1"/>
    </xf>
    <xf numFmtId="0" fontId="12" fillId="4" borderId="1" xfId="20" applyFont="1" applyFill="1" applyBorder="1" applyAlignment="1">
      <alignment horizontal="left" indent="1"/>
    </xf>
    <xf numFmtId="0" fontId="12" fillId="4" borderId="2" xfId="20" applyFont="1" applyFill="1" applyBorder="1" applyAlignment="1">
      <alignment horizontal="left" indent="1"/>
    </xf>
    <xf numFmtId="0" fontId="12" fillId="14" borderId="2" xfId="20" applyFont="1" applyFill="1" applyBorder="1" applyAlignment="1">
      <alignment horizontal="center" vertical="center" wrapText="1"/>
    </xf>
    <xf numFmtId="0" fontId="12" fillId="4" borderId="10" xfId="20" applyFont="1" applyFill="1" applyBorder="1" applyAlignment="1">
      <alignment vertical="center"/>
    </xf>
    <xf numFmtId="0" fontId="13" fillId="4" borderId="1" xfId="20" applyFont="1" applyFill="1" applyBorder="1" applyAlignment="1">
      <alignment vertical="center" wrapText="1"/>
    </xf>
    <xf numFmtId="0" fontId="12" fillId="0" borderId="1" xfId="20" applyFont="1" applyBorder="1" applyAlignment="1">
      <alignment horizontal="left" vertical="center" wrapText="1"/>
    </xf>
    <xf numFmtId="0" fontId="13" fillId="0" borderId="1" xfId="20" applyFont="1" applyBorder="1" applyAlignment="1">
      <alignment vertical="center" wrapText="1"/>
    </xf>
    <xf numFmtId="0" fontId="13" fillId="0" borderId="1" xfId="20" applyFont="1" applyBorder="1" applyAlignment="1">
      <alignment horizontal="center" vertical="center" wrapText="1"/>
    </xf>
    <xf numFmtId="0" fontId="13" fillId="4" borderId="1" xfId="20" applyFont="1" applyFill="1" applyBorder="1"/>
    <xf numFmtId="0" fontId="13" fillId="4" borderId="1" xfId="20" applyFont="1" applyFill="1" applyBorder="1" applyAlignment="1">
      <alignment horizontal="center" vertical="center"/>
    </xf>
    <xf numFmtId="0" fontId="13" fillId="4" borderId="0" xfId="20" applyFont="1" applyFill="1" applyAlignment="1">
      <alignment horizontal="center" vertical="center"/>
    </xf>
    <xf numFmtId="0" fontId="13" fillId="4" borderId="0" xfId="20" applyFont="1" applyFill="1"/>
    <xf numFmtId="0" fontId="12" fillId="0" borderId="2" xfId="20" applyFont="1" applyBorder="1" applyAlignment="1">
      <alignment vertical="center" wrapText="1"/>
    </xf>
    <xf numFmtId="0" fontId="12" fillId="0" borderId="1" xfId="20" applyFont="1" applyBorder="1" applyAlignment="1">
      <alignment horizontal="center"/>
    </xf>
    <xf numFmtId="0" fontId="12" fillId="4" borderId="10" xfId="20" applyFont="1" applyFill="1" applyBorder="1" applyAlignment="1">
      <alignment horizontal="center" vertical="center"/>
    </xf>
    <xf numFmtId="0" fontId="12" fillId="0" borderId="10" xfId="20" applyFont="1" applyBorder="1" applyAlignment="1">
      <alignment horizontal="center" vertical="center"/>
    </xf>
    <xf numFmtId="0" fontId="12" fillId="0" borderId="3" xfId="20" applyFont="1" applyBorder="1" applyAlignment="1">
      <alignment horizontal="center" vertical="center" wrapText="1"/>
    </xf>
    <xf numFmtId="0" fontId="12" fillId="4" borderId="2" xfId="20" applyFont="1" applyFill="1" applyBorder="1"/>
    <xf numFmtId="0" fontId="12" fillId="0" borderId="1" xfId="20" applyFont="1" applyBorder="1" applyAlignment="1">
      <alignment vertical="center" wrapText="1"/>
    </xf>
    <xf numFmtId="0" fontId="11" fillId="4" borderId="1" xfId="20" applyFont="1" applyFill="1" applyBorder="1"/>
    <xf numFmtId="0" fontId="12" fillId="4" borderId="5" xfId="20" applyFont="1" applyFill="1" applyBorder="1" applyAlignment="1">
      <alignment horizontal="center" vertical="center" wrapText="1"/>
    </xf>
    <xf numFmtId="0" fontId="12" fillId="4" borderId="15" xfId="20" applyFont="1" applyFill="1" applyBorder="1" applyAlignment="1">
      <alignment horizontal="center" vertical="center" wrapText="1"/>
    </xf>
    <xf numFmtId="0" fontId="12" fillId="11" borderId="3" xfId="20" applyFont="1" applyFill="1" applyBorder="1" applyAlignment="1">
      <alignment horizontal="center" vertical="center" wrapText="1"/>
    </xf>
    <xf numFmtId="0" fontId="11" fillId="11" borderId="4" xfId="20" applyFont="1" applyFill="1" applyBorder="1" applyAlignment="1">
      <alignment horizontal="left" vertical="center" wrapText="1"/>
    </xf>
    <xf numFmtId="0" fontId="12" fillId="11" borderId="4" xfId="20" applyFont="1" applyFill="1" applyBorder="1" applyAlignment="1">
      <alignment horizontal="left" vertical="center" wrapText="1"/>
    </xf>
    <xf numFmtId="0" fontId="12" fillId="11" borderId="4" xfId="20" applyFont="1" applyFill="1" applyBorder="1" applyAlignment="1">
      <alignment vertical="center" wrapText="1"/>
    </xf>
    <xf numFmtId="0" fontId="12" fillId="11" borderId="5" xfId="20" applyFont="1" applyFill="1" applyBorder="1" applyAlignment="1">
      <alignment vertical="center" wrapText="1"/>
    </xf>
    <xf numFmtId="0" fontId="12" fillId="0" borderId="0" xfId="20" applyFont="1" applyAlignment="1">
      <alignment vertical="center" wrapText="1"/>
    </xf>
    <xf numFmtId="0" fontId="12" fillId="4" borderId="2" xfId="20" applyFont="1" applyFill="1" applyBorder="1" applyAlignment="1">
      <alignment horizontal="left" vertical="center" wrapText="1" indent="1"/>
    </xf>
    <xf numFmtId="0" fontId="11" fillId="4" borderId="1" xfId="20" applyFont="1" applyFill="1" applyBorder="1" applyAlignment="1">
      <alignment horizontal="left" vertical="center" wrapText="1" indent="3"/>
    </xf>
    <xf numFmtId="0" fontId="12" fillId="4" borderId="1" xfId="20" applyFont="1" applyFill="1" applyBorder="1" applyAlignment="1">
      <alignment horizontal="left" vertical="center" wrapText="1" indent="3"/>
    </xf>
    <xf numFmtId="0" fontId="12" fillId="4" borderId="1" xfId="20" applyFont="1" applyFill="1" applyBorder="1" applyAlignment="1">
      <alignment vertical="center" wrapText="1"/>
    </xf>
    <xf numFmtId="0" fontId="12" fillId="4" borderId="1" xfId="20" applyFont="1" applyFill="1" applyBorder="1" applyAlignment="1">
      <alignment horizontal="left" vertical="center" wrapText="1" indent="4"/>
    </xf>
    <xf numFmtId="0" fontId="12" fillId="4" borderId="1" xfId="20" applyFont="1" applyFill="1" applyBorder="1" applyAlignment="1">
      <alignment horizontal="left" vertical="center" wrapText="1" indent="5"/>
    </xf>
    <xf numFmtId="0" fontId="12" fillId="14" borderId="1" xfId="20" applyFont="1" applyFill="1" applyBorder="1" applyAlignment="1">
      <alignment vertical="center" wrapText="1"/>
    </xf>
    <xf numFmtId="0" fontId="12" fillId="4" borderId="1" xfId="20" applyFont="1" applyFill="1" applyBorder="1" applyAlignment="1">
      <alignment horizontal="left" vertical="center" wrapText="1" indent="6"/>
    </xf>
    <xf numFmtId="0" fontId="12" fillId="0" borderId="1" xfId="20" applyFont="1" applyBorder="1" applyAlignment="1">
      <alignment horizontal="left" vertical="center" wrapText="1" indent="5"/>
    </xf>
    <xf numFmtId="0" fontId="11" fillId="0" borderId="1" xfId="20" applyFont="1" applyBorder="1" applyAlignment="1">
      <alignment horizontal="left" vertical="center" wrapText="1" indent="3"/>
    </xf>
    <xf numFmtId="0" fontId="11" fillId="0" borderId="1" xfId="20" applyFont="1" applyBorder="1" applyAlignment="1">
      <alignment vertical="center" wrapText="1"/>
    </xf>
    <xf numFmtId="0" fontId="11" fillId="0" borderId="1" xfId="20" applyFont="1" applyBorder="1" applyAlignment="1">
      <alignment horizontal="left" vertical="center" wrapText="1" indent="2"/>
    </xf>
    <xf numFmtId="0" fontId="12" fillId="0" borderId="5" xfId="20" applyFont="1" applyBorder="1" applyAlignment="1">
      <alignment horizontal="center" vertical="center" wrapText="1"/>
    </xf>
    <xf numFmtId="0" fontId="12" fillId="4" borderId="19" xfId="20" applyFont="1" applyFill="1" applyBorder="1" applyAlignment="1">
      <alignment horizontal="center" vertical="center" wrapText="1"/>
    </xf>
    <xf numFmtId="0" fontId="12" fillId="4" borderId="20" xfId="20" applyFont="1" applyFill="1" applyBorder="1" applyAlignment="1">
      <alignment vertical="center" wrapText="1"/>
    </xf>
    <xf numFmtId="0" fontId="12" fillId="4" borderId="16" xfId="20" applyFont="1" applyFill="1" applyBorder="1" applyAlignment="1">
      <alignment horizontal="center" vertical="center" wrapText="1"/>
    </xf>
    <xf numFmtId="0" fontId="12" fillId="4" borderId="12" xfId="20" applyFont="1" applyFill="1" applyBorder="1" applyAlignment="1">
      <alignment vertical="center" wrapText="1"/>
    </xf>
    <xf numFmtId="0" fontId="12" fillId="13" borderId="0" xfId="20" applyFont="1" applyFill="1" applyAlignment="1">
      <alignment vertical="center" wrapText="1"/>
    </xf>
    <xf numFmtId="0" fontId="12" fillId="4" borderId="7" xfId="20" applyFont="1" applyFill="1" applyBorder="1" applyAlignment="1">
      <alignment vertical="center" wrapText="1"/>
    </xf>
    <xf numFmtId="0" fontId="29" fillId="4" borderId="1" xfId="20" applyFont="1" applyFill="1" applyBorder="1" applyAlignment="1">
      <alignment horizontal="left" vertical="center" wrapText="1"/>
    </xf>
    <xf numFmtId="0" fontId="12" fillId="4" borderId="0" xfId="20" quotePrefix="1" applyFont="1" applyFill="1" applyAlignment="1">
      <alignment vertical="center" wrapText="1"/>
    </xf>
    <xf numFmtId="0" fontId="12" fillId="4" borderId="1" xfId="20" applyFont="1" applyFill="1" applyBorder="1" applyAlignment="1">
      <alignment horizontal="left" vertical="center" wrapText="1" indent="2"/>
    </xf>
    <xf numFmtId="0" fontId="12" fillId="4" borderId="1" xfId="20" applyFont="1" applyFill="1" applyBorder="1" applyAlignment="1">
      <alignment horizontal="left" indent="2"/>
    </xf>
    <xf numFmtId="0" fontId="12" fillId="0" borderId="0" xfId="20" applyFont="1" applyFill="1"/>
    <xf numFmtId="0" fontId="31" fillId="0" borderId="0" xfId="0" applyFont="1"/>
    <xf numFmtId="0" fontId="11" fillId="5" borderId="4" xfId="20" applyFont="1" applyFill="1" applyBorder="1" applyAlignment="1">
      <alignment horizontal="left" vertical="center" wrapText="1"/>
    </xf>
    <xf numFmtId="0" fontId="12" fillId="0" borderId="0" xfId="20" applyFont="1" applyAlignment="1">
      <alignment horizontal="left"/>
    </xf>
    <xf numFmtId="0" fontId="29" fillId="0" borderId="0" xfId="20" applyFont="1" applyFill="1" applyAlignment="1">
      <alignment horizontal="left"/>
    </xf>
    <xf numFmtId="0" fontId="12" fillId="0" borderId="0" xfId="20" applyFont="1" applyFill="1" applyAlignment="1">
      <alignment vertical="center"/>
    </xf>
    <xf numFmtId="0" fontId="12" fillId="0" borderId="0" xfId="20" applyFont="1" applyFill="1" applyAlignment="1">
      <alignment vertical="center" wrapText="1"/>
    </xf>
    <xf numFmtId="0" fontId="12" fillId="5" borderId="5" xfId="20" applyFont="1" applyFill="1" applyBorder="1" applyAlignment="1">
      <alignment horizontal="left" vertical="center" wrapText="1"/>
    </xf>
    <xf numFmtId="0" fontId="12" fillId="0" borderId="10" xfId="20" applyFont="1" applyBorder="1" applyAlignment="1">
      <alignment horizontal="left" vertical="center" wrapText="1"/>
    </xf>
    <xf numFmtId="0" fontId="11" fillId="0" borderId="0" xfId="20" applyFont="1" applyFill="1"/>
    <xf numFmtId="3" fontId="12" fillId="4" borderId="1" xfId="13" applyNumberFormat="1" applyFont="1" applyFill="1" applyBorder="1" applyAlignment="1">
      <alignment horizontal="right" wrapText="1"/>
    </xf>
    <xf numFmtId="3" fontId="12" fillId="0" borderId="1" xfId="13" applyNumberFormat="1" applyFont="1" applyBorder="1" applyAlignment="1">
      <alignment horizontal="right" wrapText="1"/>
    </xf>
    <xf numFmtId="4" fontId="12" fillId="0" borderId="1" xfId="0" applyNumberFormat="1" applyFont="1" applyFill="1" applyBorder="1" applyAlignment="1">
      <alignment horizontal="right" vertical="center" wrapText="1"/>
    </xf>
    <xf numFmtId="4" fontId="12" fillId="2" borderId="1" xfId="0" applyNumberFormat="1" applyFont="1" applyFill="1" applyBorder="1" applyAlignment="1">
      <alignment horizontal="right" vertical="center" wrapText="1"/>
    </xf>
    <xf numFmtId="4" fontId="12" fillId="2" borderId="5" xfId="0" applyNumberFormat="1" applyFont="1" applyFill="1" applyBorder="1" applyAlignment="1">
      <alignment horizontal="right" vertical="center" wrapText="1"/>
    </xf>
    <xf numFmtId="3" fontId="12" fillId="0" borderId="5" xfId="0" applyNumberFormat="1" applyFont="1" applyFill="1" applyBorder="1" applyAlignment="1">
      <alignment horizontal="right" vertical="center" wrapText="1"/>
    </xf>
    <xf numFmtId="3" fontId="12" fillId="2" borderId="1" xfId="0" applyNumberFormat="1" applyFont="1" applyFill="1" applyBorder="1" applyAlignment="1">
      <alignment horizontal="right" vertical="center" wrapText="1"/>
    </xf>
    <xf numFmtId="3" fontId="12" fillId="2" borderId="5" xfId="0" applyNumberFormat="1" applyFont="1" applyFill="1" applyBorder="1" applyAlignment="1">
      <alignment horizontal="right" vertical="center" wrapText="1"/>
    </xf>
    <xf numFmtId="3" fontId="12" fillId="2" borderId="2" xfId="0" applyNumberFormat="1" applyFont="1" applyFill="1" applyBorder="1" applyAlignment="1">
      <alignment horizontal="right" vertical="center" wrapText="1"/>
    </xf>
    <xf numFmtId="3" fontId="11" fillId="2" borderId="1" xfId="0" applyNumberFormat="1" applyFont="1" applyFill="1" applyBorder="1" applyAlignment="1">
      <alignment horizontal="right" vertical="center" wrapText="1"/>
    </xf>
    <xf numFmtId="3" fontId="12" fillId="2" borderId="1" xfId="0" applyNumberFormat="1" applyFont="1" applyFill="1" applyBorder="1" applyAlignment="1">
      <alignment horizontal="right" wrapText="1"/>
    </xf>
    <xf numFmtId="3" fontId="11" fillId="0" borderId="1" xfId="0" applyNumberFormat="1" applyFont="1" applyFill="1" applyBorder="1" applyAlignment="1">
      <alignment horizontal="right" wrapText="1"/>
    </xf>
    <xf numFmtId="3" fontId="12" fillId="2" borderId="5" xfId="4" applyNumberFormat="1" applyFont="1" applyFill="1" applyBorder="1" applyAlignment="1">
      <alignment horizontal="right" vertical="center" wrapText="1"/>
    </xf>
    <xf numFmtId="3" fontId="12" fillId="2" borderId="1" xfId="4" applyNumberFormat="1" applyFont="1" applyFill="1" applyBorder="1" applyAlignment="1">
      <alignment horizontal="right" vertical="center" wrapText="1"/>
    </xf>
    <xf numFmtId="3" fontId="12" fillId="8" borderId="1" xfId="4" applyNumberFormat="1" applyFont="1" applyFill="1" applyBorder="1" applyAlignment="1">
      <alignment horizontal="right" vertical="center" wrapText="1"/>
    </xf>
    <xf numFmtId="3" fontId="12" fillId="12" borderId="1" xfId="4" applyNumberFormat="1" applyFont="1" applyFill="1" applyBorder="1" applyAlignment="1">
      <alignment horizontal="left" vertical="center" wrapText="1"/>
    </xf>
    <xf numFmtId="3" fontId="12" fillId="12" borderId="1" xfId="4" applyNumberFormat="1" applyFont="1" applyFill="1" applyBorder="1" applyAlignment="1">
      <alignment horizontal="right" vertical="center" wrapText="1"/>
    </xf>
    <xf numFmtId="3" fontId="12" fillId="8" borderId="1" xfId="4" applyNumberFormat="1" applyFont="1" applyFill="1" applyBorder="1" applyAlignment="1">
      <alignment horizontal="right" wrapText="1"/>
    </xf>
    <xf numFmtId="0" fontId="11" fillId="0" borderId="10" xfId="4" applyFont="1" applyFill="1" applyBorder="1" applyAlignment="1">
      <alignment horizontal="center" vertical="center" wrapText="1"/>
    </xf>
    <xf numFmtId="0" fontId="11" fillId="0" borderId="2" xfId="4" applyFont="1" applyFill="1" applyBorder="1" applyAlignment="1">
      <alignment horizontal="center" vertical="center" wrapText="1"/>
    </xf>
    <xf numFmtId="0" fontId="11" fillId="0" borderId="2" xfId="4" applyFont="1" applyFill="1" applyBorder="1" applyAlignment="1">
      <alignment horizontal="left" vertical="center" wrapText="1"/>
    </xf>
    <xf numFmtId="0" fontId="12" fillId="0" borderId="1" xfId="4" applyFont="1" applyFill="1" applyBorder="1" applyAlignment="1">
      <alignment horizontal="right" vertical="center" wrapText="1"/>
    </xf>
    <xf numFmtId="0" fontId="12" fillId="0" borderId="14" xfId="4" applyFont="1" applyFill="1" applyBorder="1" applyAlignment="1">
      <alignment horizontal="center" vertical="center" wrapText="1"/>
    </xf>
    <xf numFmtId="0" fontId="12" fillId="0" borderId="3" xfId="4" applyFont="1" applyFill="1" applyBorder="1" applyAlignment="1">
      <alignment horizontal="left" wrapText="1"/>
    </xf>
    <xf numFmtId="0" fontId="12" fillId="0" borderId="5" xfId="4" applyFont="1" applyFill="1" applyBorder="1" applyAlignment="1">
      <alignment horizontal="right" vertical="center" wrapText="1"/>
    </xf>
    <xf numFmtId="0" fontId="12" fillId="0" borderId="14" xfId="4" applyFont="1" applyFill="1" applyBorder="1" applyAlignment="1">
      <alignment horizontal="left" vertical="center" wrapText="1"/>
    </xf>
    <xf numFmtId="0" fontId="11" fillId="0" borderId="14" xfId="4" applyFont="1" applyFill="1" applyBorder="1" applyAlignment="1">
      <alignment horizontal="center" vertical="center" wrapText="1"/>
    </xf>
    <xf numFmtId="0" fontId="12" fillId="0" borderId="14" xfId="4" applyFont="1" applyFill="1" applyBorder="1" applyAlignment="1">
      <alignment horizontal="left" wrapText="1"/>
    </xf>
    <xf numFmtId="0" fontId="12" fillId="0" borderId="2" xfId="4" applyFont="1" applyFill="1" applyBorder="1" applyAlignment="1">
      <alignment horizontal="left" wrapText="1"/>
    </xf>
    <xf numFmtId="3" fontId="12" fillId="2" borderId="3" xfId="0" applyNumberFormat="1" applyFont="1" applyFill="1" applyBorder="1" applyAlignment="1">
      <alignment horizontal="right" vertical="center" wrapText="1"/>
    </xf>
    <xf numFmtId="3" fontId="11" fillId="0" borderId="1" xfId="4" applyNumberFormat="1" applyFont="1" applyFill="1" applyBorder="1" applyAlignment="1">
      <alignment horizontal="right" vertical="center" wrapText="1"/>
    </xf>
    <xf numFmtId="3" fontId="12" fillId="8" borderId="3" xfId="4" applyNumberFormat="1" applyFont="1" applyFill="1" applyBorder="1" applyAlignment="1">
      <alignment horizontal="right" vertical="center" wrapText="1"/>
    </xf>
    <xf numFmtId="3" fontId="12" fillId="2" borderId="3" xfId="4" applyNumberFormat="1" applyFont="1" applyFill="1" applyBorder="1" applyAlignment="1">
      <alignment horizontal="right" vertical="center" wrapText="1"/>
    </xf>
    <xf numFmtId="3" fontId="12" fillId="9" borderId="1" xfId="4" applyNumberFormat="1" applyFont="1" applyFill="1" applyBorder="1" applyAlignment="1">
      <alignment horizontal="right" vertical="center" wrapText="1"/>
    </xf>
    <xf numFmtId="3" fontId="11" fillId="2" borderId="3" xfId="4" applyNumberFormat="1" applyFont="1" applyFill="1" applyBorder="1" applyAlignment="1">
      <alignment horizontal="right" vertical="center" wrapText="1"/>
    </xf>
    <xf numFmtId="3" fontId="12" fillId="5" borderId="1" xfId="0" applyNumberFormat="1" applyFont="1" applyFill="1" applyBorder="1" applyAlignment="1">
      <alignment horizontal="center" vertical="center" wrapText="1"/>
    </xf>
    <xf numFmtId="3" fontId="12" fillId="2" borderId="1" xfId="0" applyNumberFormat="1" applyFont="1" applyFill="1" applyBorder="1" applyAlignment="1">
      <alignment horizontal="center" wrapText="1"/>
    </xf>
    <xf numFmtId="3" fontId="12" fillId="5" borderId="3" xfId="0" applyNumberFormat="1" applyFont="1" applyFill="1" applyBorder="1" applyAlignment="1">
      <alignment horizontal="center" vertical="center" wrapText="1"/>
    </xf>
    <xf numFmtId="3" fontId="12" fillId="5" borderId="1" xfId="0" applyNumberFormat="1" applyFont="1" applyFill="1" applyBorder="1" applyAlignment="1">
      <alignment horizontal="left" vertical="center" wrapText="1"/>
    </xf>
    <xf numFmtId="3" fontId="13" fillId="5" borderId="5" xfId="0" applyNumberFormat="1" applyFont="1" applyFill="1" applyBorder="1" applyAlignment="1">
      <alignment horizontal="right" vertical="center" wrapText="1"/>
    </xf>
    <xf numFmtId="3" fontId="12" fillId="0" borderId="1" xfId="3" applyNumberFormat="1" applyFont="1" applyFill="1" applyBorder="1" applyAlignment="1">
      <alignment horizontal="right" vertical="center" wrapText="1"/>
    </xf>
    <xf numFmtId="3" fontId="12" fillId="2" borderId="10" xfId="0" applyNumberFormat="1" applyFont="1" applyFill="1" applyBorder="1" applyAlignment="1">
      <alignment horizontal="right" vertical="center" wrapText="1"/>
    </xf>
    <xf numFmtId="3" fontId="12" fillId="2" borderId="14" xfId="0" applyNumberFormat="1" applyFont="1" applyFill="1" applyBorder="1" applyAlignment="1">
      <alignment horizontal="right" vertical="center" wrapText="1"/>
    </xf>
    <xf numFmtId="3" fontId="12" fillId="0" borderId="1" xfId="4" applyNumberFormat="1" applyFont="1" applyFill="1" applyBorder="1" applyAlignment="1">
      <alignment horizontal="right" vertical="center" wrapText="1"/>
    </xf>
    <xf numFmtId="0" fontId="11" fillId="0" borderId="0" xfId="0" applyFont="1" applyFill="1" applyAlignment="1">
      <alignment horizontal="left" vertical="center" wrapText="1"/>
    </xf>
    <xf numFmtId="3" fontId="12" fillId="4" borderId="1" xfId="0" applyNumberFormat="1" applyFont="1" applyFill="1" applyBorder="1" applyAlignment="1">
      <alignment horizontal="right" vertical="center" wrapText="1"/>
    </xf>
    <xf numFmtId="3" fontId="13" fillId="9" borderId="1" xfId="4" applyNumberFormat="1" applyFont="1" applyFill="1" applyBorder="1" applyAlignment="1">
      <alignment horizontal="left" vertical="center" wrapText="1"/>
    </xf>
    <xf numFmtId="3" fontId="12" fillId="8" borderId="5" xfId="4" applyNumberFormat="1" applyFont="1" applyFill="1" applyBorder="1" applyAlignment="1">
      <alignment horizontal="right" vertical="center" wrapText="1"/>
    </xf>
    <xf numFmtId="4" fontId="12" fillId="2" borderId="2" xfId="0" applyNumberFormat="1" applyFont="1" applyFill="1" applyBorder="1" applyAlignment="1">
      <alignment horizontal="right" vertical="center" wrapText="1"/>
    </xf>
    <xf numFmtId="4" fontId="12" fillId="2" borderId="13" xfId="0" applyNumberFormat="1" applyFont="1" applyFill="1" applyBorder="1" applyAlignment="1">
      <alignment horizontal="right" vertical="center" wrapText="1"/>
    </xf>
    <xf numFmtId="4" fontId="12" fillId="0" borderId="3" xfId="0" applyNumberFormat="1" applyFont="1" applyFill="1" applyBorder="1" applyAlignment="1">
      <alignment horizontal="right" vertical="center" wrapText="1"/>
    </xf>
    <xf numFmtId="9" fontId="12" fillId="2" borderId="1" xfId="3" applyNumberFormat="1" applyFont="1" applyFill="1" applyBorder="1" applyAlignment="1">
      <alignment horizontal="right" vertical="center" wrapText="1"/>
    </xf>
    <xf numFmtId="3" fontId="12" fillId="0" borderId="1" xfId="0" applyNumberFormat="1" applyFont="1" applyBorder="1"/>
    <xf numFmtId="3" fontId="12" fillId="0" borderId="1" xfId="0" applyNumberFormat="1" applyFont="1" applyBorder="1" applyAlignment="1">
      <alignment horizontal="right" vertical="center" wrapText="1"/>
    </xf>
    <xf numFmtId="0" fontId="12" fillId="4" borderId="2" xfId="20" applyFont="1" applyFill="1" applyBorder="1" applyAlignment="1">
      <alignment horizontal="center" vertical="center" wrapText="1"/>
    </xf>
    <xf numFmtId="0" fontId="12" fillId="0" borderId="14" xfId="20" applyFont="1" applyBorder="1" applyAlignment="1">
      <alignment horizontal="center" vertical="center" wrapText="1"/>
    </xf>
    <xf numFmtId="0" fontId="12" fillId="4" borderId="14" xfId="20" applyFont="1" applyFill="1" applyBorder="1" applyAlignment="1">
      <alignment horizontal="center" vertical="center" wrapText="1"/>
    </xf>
    <xf numFmtId="0" fontId="12" fillId="4" borderId="1" xfId="20" applyFont="1" applyFill="1" applyBorder="1" applyAlignment="1">
      <alignment horizontal="right"/>
    </xf>
    <xf numFmtId="0" fontId="12" fillId="0" borderId="1" xfId="20" applyFont="1" applyBorder="1" applyAlignment="1">
      <alignment horizontal="right"/>
    </xf>
    <xf numFmtId="2" fontId="12" fillId="4" borderId="0" xfId="20" applyNumberFormat="1" applyFont="1" applyFill="1"/>
    <xf numFmtId="2" fontId="12" fillId="4" borderId="1" xfId="20" applyNumberFormat="1" applyFont="1" applyFill="1" applyBorder="1" applyAlignment="1">
      <alignment horizontal="center"/>
    </xf>
    <xf numFmtId="3" fontId="12" fillId="4" borderId="2" xfId="20" applyNumberFormat="1" applyFont="1" applyFill="1" applyBorder="1" applyAlignment="1">
      <alignment horizontal="right" vertical="center" wrapText="1"/>
    </xf>
    <xf numFmtId="3" fontId="12" fillId="4" borderId="1" xfId="20" applyNumberFormat="1" applyFont="1" applyFill="1" applyBorder="1" applyAlignment="1">
      <alignment horizontal="right" vertical="center" wrapText="1"/>
    </xf>
    <xf numFmtId="3" fontId="12" fillId="14" borderId="2" xfId="20" applyNumberFormat="1" applyFont="1" applyFill="1" applyBorder="1" applyAlignment="1">
      <alignment horizontal="right" vertical="center" wrapText="1"/>
    </xf>
    <xf numFmtId="3" fontId="12" fillId="4" borderId="1" xfId="20" applyNumberFormat="1" applyFont="1" applyFill="1" applyBorder="1" applyAlignment="1">
      <alignment horizontal="right" vertical="center"/>
    </xf>
    <xf numFmtId="3" fontId="12" fillId="4" borderId="1" xfId="20" applyNumberFormat="1" applyFont="1" applyFill="1" applyBorder="1" applyAlignment="1">
      <alignment horizontal="right"/>
    </xf>
    <xf numFmtId="3" fontId="12" fillId="0" borderId="1" xfId="20" applyNumberFormat="1" applyFont="1" applyBorder="1" applyAlignment="1">
      <alignment horizontal="right"/>
    </xf>
    <xf numFmtId="3" fontId="12" fillId="14" borderId="1" xfId="20" applyNumberFormat="1" applyFont="1" applyFill="1" applyBorder="1" applyAlignment="1">
      <alignment horizontal="right" vertical="center"/>
    </xf>
    <xf numFmtId="3" fontId="12" fillId="14" borderId="1" xfId="20" applyNumberFormat="1" applyFont="1" applyFill="1" applyBorder="1" applyAlignment="1">
      <alignment horizontal="right"/>
    </xf>
    <xf numFmtId="9" fontId="12" fillId="4" borderId="1" xfId="20" applyNumberFormat="1" applyFont="1" applyFill="1" applyBorder="1"/>
    <xf numFmtId="3" fontId="12" fillId="4" borderId="1" xfId="20" applyNumberFormat="1" applyFont="1" applyFill="1" applyBorder="1" applyAlignment="1">
      <alignment vertical="center"/>
    </xf>
    <xf numFmtId="3" fontId="12" fillId="0" borderId="1" xfId="20" applyNumberFormat="1" applyFont="1" applyBorder="1"/>
    <xf numFmtId="3" fontId="12" fillId="4" borderId="1" xfId="20" applyNumberFormat="1" applyFont="1" applyFill="1" applyBorder="1"/>
    <xf numFmtId="0" fontId="12" fillId="0" borderId="0" xfId="20" applyFont="1" applyFill="1" applyBorder="1"/>
    <xf numFmtId="0" fontId="11" fillId="0" borderId="0" xfId="20" applyFont="1" applyFill="1" applyBorder="1"/>
    <xf numFmtId="0" fontId="12" fillId="4" borderId="1" xfId="20" applyFont="1" applyFill="1" applyBorder="1" applyAlignment="1">
      <alignment vertical="top" wrapText="1"/>
    </xf>
    <xf numFmtId="0" fontId="12" fillId="0" borderId="1" xfId="20" applyFont="1" applyBorder="1" applyAlignment="1">
      <alignment horizontal="right" vertical="center"/>
    </xf>
    <xf numFmtId="0" fontId="12" fillId="4" borderId="0" xfId="20" applyFont="1" applyFill="1" applyAlignment="1">
      <alignment vertical="top" wrapText="1"/>
    </xf>
    <xf numFmtId="0" fontId="32" fillId="15" borderId="0" xfId="0" applyFont="1" applyFill="1"/>
    <xf numFmtId="0" fontId="33" fillId="15" borderId="0" xfId="0" applyFont="1" applyFill="1"/>
    <xf numFmtId="0" fontId="34" fillId="15" borderId="0" xfId="0" applyFont="1" applyFill="1"/>
    <xf numFmtId="0" fontId="35" fillId="15" borderId="0" xfId="0" applyFont="1" applyFill="1"/>
    <xf numFmtId="0" fontId="35" fillId="0" borderId="0" xfId="0" applyFont="1"/>
    <xf numFmtId="0" fontId="17" fillId="0" borderId="0" xfId="20" applyFont="1" applyFill="1" applyBorder="1"/>
    <xf numFmtId="0" fontId="11" fillId="0" borderId="0" xfId="20" applyFont="1" applyFill="1" applyAlignment="1">
      <alignment horizontal="left"/>
    </xf>
    <xf numFmtId="0" fontId="17" fillId="0" borderId="0" xfId="20" applyFont="1" applyFill="1" applyAlignment="1">
      <alignment horizontal="left"/>
    </xf>
    <xf numFmtId="0" fontId="11" fillId="15" borderId="0" xfId="0" applyFont="1" applyFill="1"/>
    <xf numFmtId="0" fontId="17" fillId="4" borderId="0" xfId="20" applyFont="1" applyFill="1"/>
    <xf numFmtId="0" fontId="17" fillId="0" borderId="0" xfId="20" applyFont="1" applyFill="1"/>
    <xf numFmtId="0" fontId="11" fillId="4" borderId="0" xfId="20" applyFont="1" applyFill="1"/>
    <xf numFmtId="0" fontId="17" fillId="0" borderId="0" xfId="20" applyFont="1"/>
    <xf numFmtId="0" fontId="11" fillId="0" borderId="0" xfId="20" applyFont="1" applyFill="1" applyAlignment="1">
      <alignment vertical="center"/>
    </xf>
    <xf numFmtId="0" fontId="15" fillId="0" borderId="1" xfId="1" applyFont="1" applyFill="1" applyBorder="1" applyAlignment="1">
      <alignment horizontal="left"/>
    </xf>
    <xf numFmtId="0" fontId="12" fillId="0" borderId="6" xfId="4" applyFont="1" applyBorder="1"/>
    <xf numFmtId="0" fontId="12" fillId="8" borderId="1" xfId="0" quotePrefix="1" applyFont="1" applyFill="1" applyBorder="1" applyAlignment="1">
      <alignment horizontal="left" vertical="center" wrapText="1"/>
    </xf>
    <xf numFmtId="0" fontId="11" fillId="0" borderId="0" xfId="20" applyFont="1"/>
    <xf numFmtId="0" fontId="12" fillId="0" borderId="0" xfId="20" applyFont="1" applyFill="1" applyAlignment="1">
      <alignment horizontal="center" vertical="center" wrapText="1"/>
    </xf>
    <xf numFmtId="0" fontId="12" fillId="0" borderId="12" xfId="20" applyFont="1" applyFill="1" applyBorder="1" applyAlignment="1">
      <alignment horizontal="center" vertical="center" wrapText="1"/>
    </xf>
    <xf numFmtId="0" fontId="17" fillId="0" borderId="0" xfId="20" applyFont="1" applyFill="1" applyAlignment="1">
      <alignment horizontal="left" vertical="top"/>
    </xf>
    <xf numFmtId="167" fontId="12" fillId="2" borderId="3" xfId="21" applyNumberFormat="1" applyFont="1" applyFill="1" applyBorder="1" applyAlignment="1">
      <alignment horizontal="right" vertical="center" wrapText="1" readingOrder="1"/>
    </xf>
    <xf numFmtId="0" fontId="12" fillId="2" borderId="1" xfId="21" applyFont="1" applyFill="1" applyBorder="1" applyAlignment="1">
      <alignment horizontal="center" vertical="center" wrapText="1" readingOrder="1"/>
    </xf>
    <xf numFmtId="0" fontId="12" fillId="0" borderId="1" xfId="21" applyFont="1" applyBorder="1" applyAlignment="1">
      <alignment horizontal="center" vertical="center" wrapText="1" readingOrder="1"/>
    </xf>
    <xf numFmtId="167" fontId="12" fillId="0" borderId="3" xfId="21" applyNumberFormat="1" applyFont="1" applyBorder="1" applyAlignment="1">
      <alignment horizontal="right" vertical="center" wrapText="1" readingOrder="1"/>
    </xf>
    <xf numFmtId="167" fontId="11" fillId="5" borderId="4" xfId="21" applyNumberFormat="1" applyFont="1" applyFill="1" applyBorder="1" applyAlignment="1">
      <alignment vertical="center" readingOrder="1"/>
    </xf>
    <xf numFmtId="0" fontId="11" fillId="5" borderId="5" xfId="21" applyFont="1" applyFill="1" applyBorder="1" applyAlignment="1">
      <alignment horizontal="center" vertical="center" readingOrder="1"/>
    </xf>
    <xf numFmtId="167" fontId="12" fillId="2" borderId="1" xfId="21" applyNumberFormat="1" applyFont="1" applyFill="1" applyBorder="1" applyAlignment="1">
      <alignment horizontal="right" vertical="center" wrapText="1" readingOrder="1"/>
    </xf>
    <xf numFmtId="167" fontId="12" fillId="0" borderId="1" xfId="21" applyNumberFormat="1" applyFont="1" applyBorder="1" applyAlignment="1">
      <alignment horizontal="right" vertical="center" wrapText="1" readingOrder="1"/>
    </xf>
    <xf numFmtId="3" fontId="12" fillId="0" borderId="1" xfId="0" applyNumberFormat="1" applyFont="1" applyBorder="1" applyAlignment="1">
      <alignment vertical="center"/>
    </xf>
    <xf numFmtId="3" fontId="11" fillId="0" borderId="1" xfId="0" applyNumberFormat="1" applyFont="1" applyBorder="1" applyAlignment="1">
      <alignment horizontal="right" vertical="center" wrapText="1"/>
    </xf>
    <xf numFmtId="3" fontId="11" fillId="5" borderId="11" xfId="0" applyNumberFormat="1" applyFont="1" applyFill="1" applyBorder="1" applyAlignment="1">
      <alignment vertical="center"/>
    </xf>
    <xf numFmtId="0" fontId="11" fillId="5" borderId="9" xfId="0" applyFont="1" applyFill="1" applyBorder="1" applyAlignment="1">
      <alignment vertical="center"/>
    </xf>
    <xf numFmtId="3" fontId="11" fillId="0" borderId="10" xfId="0" applyNumberFormat="1" applyFont="1" applyBorder="1" applyAlignment="1">
      <alignment horizontal="right" vertical="center" wrapText="1"/>
    </xf>
    <xf numFmtId="0" fontId="12" fillId="0" borderId="10" xfId="0" applyFont="1" applyBorder="1" applyAlignment="1">
      <alignment horizontal="center" vertical="center" wrapText="1"/>
    </xf>
    <xf numFmtId="3" fontId="11" fillId="5" borderId="4" xfId="0" applyNumberFormat="1" applyFont="1" applyFill="1" applyBorder="1" applyAlignment="1">
      <alignment vertical="center"/>
    </xf>
    <xf numFmtId="3" fontId="12" fillId="0" borderId="2" xfId="0" applyNumberFormat="1" applyFont="1" applyBorder="1" applyAlignment="1">
      <alignment vertical="center"/>
    </xf>
    <xf numFmtId="0" fontId="12" fillId="0" borderId="2" xfId="0" applyFont="1" applyBorder="1" applyAlignment="1">
      <alignment horizontal="center" vertical="center"/>
    </xf>
    <xf numFmtId="3" fontId="11" fillId="0" borderId="1" xfId="0" applyNumberFormat="1" applyFont="1" applyBorder="1" applyAlignment="1">
      <alignment vertical="center" wrapText="1"/>
    </xf>
    <xf numFmtId="3" fontId="12" fillId="0" borderId="5" xfId="0" applyNumberFormat="1" applyFont="1" applyBorder="1" applyAlignment="1">
      <alignment horizontal="right" vertical="center" wrapText="1"/>
    </xf>
    <xf numFmtId="3" fontId="12" fillId="0" borderId="2" xfId="0" applyNumberFormat="1" applyFont="1" applyBorder="1" applyAlignment="1">
      <alignment horizontal="right" vertical="center" wrapText="1"/>
    </xf>
    <xf numFmtId="3" fontId="12" fillId="0" borderId="7" xfId="0" applyNumberFormat="1" applyFont="1" applyBorder="1" applyAlignment="1">
      <alignment horizontal="right" vertical="center" wrapText="1"/>
    </xf>
    <xf numFmtId="3" fontId="12" fillId="0" borderId="10" xfId="0" applyNumberFormat="1" applyFont="1" applyBorder="1" applyAlignment="1">
      <alignment horizontal="right" vertical="center" wrapText="1"/>
    </xf>
    <xf numFmtId="167" fontId="12" fillId="0" borderId="5" xfId="0" applyNumberFormat="1" applyFont="1" applyBorder="1" applyAlignment="1">
      <alignment horizontal="right" vertical="center" wrapText="1"/>
    </xf>
    <xf numFmtId="1" fontId="12" fillId="0" borderId="1" xfId="0" applyNumberFormat="1" applyFont="1" applyFill="1" applyBorder="1" applyAlignment="1">
      <alignment horizontal="right" vertical="center" wrapText="1"/>
    </xf>
    <xf numFmtId="0" fontId="11" fillId="5" borderId="4" xfId="0" applyFont="1" applyFill="1" applyBorder="1" applyAlignment="1">
      <alignment horizontal="left" vertical="center" wrapText="1"/>
    </xf>
    <xf numFmtId="10" fontId="11" fillId="5" borderId="4" xfId="0" applyNumberFormat="1" applyFont="1" applyFill="1" applyBorder="1" applyAlignment="1">
      <alignment horizontal="left" vertical="center" wrapText="1"/>
    </xf>
    <xf numFmtId="10" fontId="11" fillId="5" borderId="5" xfId="0" applyNumberFormat="1" applyFont="1" applyFill="1" applyBorder="1" applyAlignment="1">
      <alignment horizontal="left" vertical="center" wrapText="1"/>
    </xf>
    <xf numFmtId="10" fontId="12" fillId="0" borderId="10" xfId="0" applyNumberFormat="1" applyFont="1" applyFill="1" applyBorder="1" applyAlignment="1">
      <alignment horizontal="right" vertical="center" wrapText="1"/>
    </xf>
    <xf numFmtId="10" fontId="11" fillId="0" borderId="1" xfId="0" applyNumberFormat="1" applyFont="1" applyFill="1" applyBorder="1" applyAlignment="1">
      <alignment horizontal="right" vertical="center" wrapText="1"/>
    </xf>
    <xf numFmtId="174" fontId="12" fillId="0" borderId="1" xfId="2" applyNumberFormat="1" applyFont="1" applyFill="1" applyBorder="1" applyAlignment="1">
      <alignment horizontal="right" vertical="center" wrapText="1"/>
    </xf>
    <xf numFmtId="174" fontId="11" fillId="0" borderId="1" xfId="0" applyNumberFormat="1" applyFont="1" applyFill="1" applyBorder="1" applyAlignment="1">
      <alignment horizontal="right" vertical="center" wrapText="1"/>
    </xf>
    <xf numFmtId="0" fontId="17" fillId="0" borderId="0" xfId="21" applyFont="1" applyAlignment="1">
      <alignment readingOrder="1"/>
    </xf>
    <xf numFmtId="0" fontId="12" fillId="0" borderId="0" xfId="21" applyFont="1" applyAlignment="1">
      <alignment readingOrder="1"/>
    </xf>
    <xf numFmtId="0" fontId="0" fillId="0" borderId="0" xfId="0" applyAlignment="1">
      <alignment readingOrder="1"/>
    </xf>
    <xf numFmtId="0" fontId="11" fillId="0" borderId="0" xfId="21" applyFont="1" applyAlignment="1">
      <alignment readingOrder="1"/>
    </xf>
    <xf numFmtId="0" fontId="11" fillId="2" borderId="0" xfId="21" applyFont="1" applyFill="1" applyAlignment="1">
      <alignment horizontal="left" wrapText="1" readingOrder="1"/>
    </xf>
    <xf numFmtId="0" fontId="12" fillId="2" borderId="0" xfId="21" applyFont="1" applyFill="1" applyAlignment="1">
      <alignment horizontal="left" wrapText="1" readingOrder="1"/>
    </xf>
    <xf numFmtId="0" fontId="12" fillId="2" borderId="3" xfId="21" applyFont="1" applyFill="1" applyBorder="1" applyAlignment="1">
      <alignment horizontal="center" vertical="center" wrapText="1" readingOrder="1"/>
    </xf>
    <xf numFmtId="0" fontId="12" fillId="0" borderId="3" xfId="21" applyFont="1" applyBorder="1" applyAlignment="1">
      <alignment horizontal="center" vertical="center" wrapText="1" readingOrder="1"/>
    </xf>
    <xf numFmtId="0" fontId="11" fillId="5" borderId="3" xfId="21" applyFont="1" applyFill="1" applyBorder="1" applyAlignment="1">
      <alignment vertical="center" readingOrder="1"/>
    </xf>
    <xf numFmtId="0" fontId="11" fillId="5" borderId="4" xfId="21" applyFont="1" applyFill="1" applyBorder="1" applyAlignment="1">
      <alignment vertical="center" readingOrder="1"/>
    </xf>
    <xf numFmtId="0" fontId="11" fillId="5" borderId="5" xfId="21" applyFont="1" applyFill="1" applyBorder="1" applyAlignment="1">
      <alignment vertical="center" readingOrder="1"/>
    </xf>
    <xf numFmtId="0" fontId="12" fillId="0" borderId="5" xfId="21" applyFont="1" applyBorder="1" applyAlignment="1">
      <alignment horizontal="left" vertical="center" wrapText="1" readingOrder="1"/>
    </xf>
    <xf numFmtId="0" fontId="12" fillId="2" borderId="5" xfId="21" applyFont="1" applyFill="1" applyBorder="1" applyAlignment="1">
      <alignment horizontal="left" vertical="center" wrapText="1" readingOrder="1"/>
    </xf>
    <xf numFmtId="0" fontId="16" fillId="5" borderId="3" xfId="21" applyFont="1" applyFill="1" applyBorder="1" applyAlignment="1">
      <alignment vertical="center" readingOrder="1"/>
    </xf>
    <xf numFmtId="0" fontId="16" fillId="5" borderId="4" xfId="21" applyFont="1" applyFill="1" applyBorder="1" applyAlignment="1">
      <alignment vertical="center" readingOrder="1"/>
    </xf>
    <xf numFmtId="167" fontId="16" fillId="5" borderId="4" xfId="21" applyNumberFormat="1" applyFont="1" applyFill="1" applyBorder="1" applyAlignment="1">
      <alignment vertical="center" readingOrder="1"/>
    </xf>
    <xf numFmtId="0" fontId="16" fillId="5" borderId="5" xfId="21" applyFont="1" applyFill="1" applyBorder="1" applyAlignment="1">
      <alignment horizontal="center" vertical="center" readingOrder="1"/>
    </xf>
    <xf numFmtId="175" fontId="12" fillId="4" borderId="2" xfId="3" applyNumberFormat="1" applyFont="1" applyFill="1" applyBorder="1" applyAlignment="1">
      <alignment vertical="center" wrapText="1"/>
    </xf>
    <xf numFmtId="175" fontId="12" fillId="4" borderId="1" xfId="3" applyNumberFormat="1" applyFont="1" applyFill="1" applyBorder="1" applyAlignment="1">
      <alignment vertical="center" wrapText="1"/>
    </xf>
    <xf numFmtId="175" fontId="12" fillId="0" borderId="1" xfId="3" applyNumberFormat="1" applyFont="1" applyBorder="1" applyAlignment="1">
      <alignment vertical="center" wrapText="1"/>
    </xf>
    <xf numFmtId="175" fontId="12" fillId="14" borderId="1" xfId="3" applyNumberFormat="1" applyFont="1" applyFill="1" applyBorder="1" applyAlignment="1">
      <alignment vertical="center" wrapText="1"/>
    </xf>
    <xf numFmtId="0" fontId="12" fillId="4" borderId="1" xfId="23" applyFont="1" applyFill="1" applyBorder="1" applyAlignment="1">
      <alignment wrapText="1"/>
    </xf>
    <xf numFmtId="1" fontId="12" fillId="4" borderId="0" xfId="2" applyNumberFormat="1" applyFont="1" applyFill="1" applyAlignment="1">
      <alignment vertical="center" wrapText="1"/>
    </xf>
    <xf numFmtId="2" fontId="12" fillId="2" borderId="2" xfId="0" applyNumberFormat="1" applyFont="1" applyFill="1" applyBorder="1" applyAlignment="1">
      <alignment horizontal="right" vertical="center" wrapText="1"/>
    </xf>
    <xf numFmtId="2" fontId="12" fillId="2" borderId="2" xfId="3" applyNumberFormat="1" applyFont="1" applyFill="1" applyBorder="1" applyAlignment="1">
      <alignment horizontal="right" vertical="center" wrapText="1"/>
    </xf>
    <xf numFmtId="2" fontId="12" fillId="2" borderId="1" xfId="0" applyNumberFormat="1" applyFont="1" applyFill="1" applyBorder="1" applyAlignment="1">
      <alignment horizontal="right" vertical="center" wrapText="1"/>
    </xf>
    <xf numFmtId="2" fontId="12" fillId="2" borderId="1" xfId="3" applyNumberFormat="1" applyFont="1" applyFill="1" applyBorder="1" applyAlignment="1">
      <alignment horizontal="right" vertical="center" wrapText="1"/>
    </xf>
    <xf numFmtId="2" fontId="12" fillId="2" borderId="10" xfId="0" applyNumberFormat="1" applyFont="1" applyFill="1" applyBorder="1" applyAlignment="1">
      <alignment horizontal="right" vertical="center" wrapText="1"/>
    </xf>
    <xf numFmtId="2" fontId="12" fillId="2" borderId="10" xfId="3" applyNumberFormat="1" applyFont="1" applyFill="1" applyBorder="1" applyAlignment="1">
      <alignment horizontal="right" vertical="center" wrapText="1"/>
    </xf>
    <xf numFmtId="2" fontId="11" fillId="5" borderId="4" xfId="0" applyNumberFormat="1" applyFont="1" applyFill="1" applyBorder="1" applyAlignment="1">
      <alignment horizontal="left" vertical="center" wrapText="1"/>
    </xf>
    <xf numFmtId="2" fontId="11" fillId="5" borderId="5" xfId="0" applyNumberFormat="1" applyFont="1" applyFill="1" applyBorder="1" applyAlignment="1">
      <alignment horizontal="left" vertical="center" wrapText="1"/>
    </xf>
    <xf numFmtId="2" fontId="12" fillId="0" borderId="1" xfId="0" applyNumberFormat="1" applyFont="1" applyFill="1" applyBorder="1" applyAlignment="1">
      <alignment horizontal="right" vertical="center" wrapText="1"/>
    </xf>
    <xf numFmtId="2" fontId="12" fillId="0" borderId="10" xfId="3" applyNumberFormat="1" applyFont="1" applyFill="1" applyBorder="1" applyAlignment="1">
      <alignment horizontal="right" vertical="center" wrapText="1"/>
    </xf>
    <xf numFmtId="2" fontId="12" fillId="0" borderId="1" xfId="3" applyNumberFormat="1" applyFont="1" applyFill="1" applyBorder="1" applyAlignment="1">
      <alignment horizontal="right" vertical="center" wrapText="1"/>
    </xf>
    <xf numFmtId="2" fontId="12" fillId="0" borderId="2" xfId="0" applyNumberFormat="1" applyFont="1" applyFill="1" applyBorder="1" applyAlignment="1">
      <alignment horizontal="right" wrapText="1"/>
    </xf>
    <xf numFmtId="2" fontId="12" fillId="0" borderId="1" xfId="0" applyNumberFormat="1" applyFont="1" applyBorder="1"/>
    <xf numFmtId="2" fontId="12" fillId="5" borderId="5" xfId="0" applyNumberFormat="1" applyFont="1" applyFill="1" applyBorder="1" applyAlignment="1">
      <alignment horizontal="right" vertical="center" wrapText="1"/>
    </xf>
    <xf numFmtId="2" fontId="12" fillId="2" borderId="5" xfId="3" applyNumberFormat="1" applyFont="1" applyFill="1" applyBorder="1" applyAlignment="1">
      <alignment horizontal="right" vertical="center" wrapText="1"/>
    </xf>
    <xf numFmtId="2" fontId="12" fillId="0" borderId="1" xfId="4" applyNumberFormat="1" applyFont="1" applyFill="1" applyBorder="1" applyAlignment="1">
      <alignment horizontal="right" vertical="center" wrapText="1"/>
    </xf>
    <xf numFmtId="2" fontId="12" fillId="0" borderId="1" xfId="4" applyNumberFormat="1" applyFont="1" applyFill="1" applyBorder="1" applyAlignment="1">
      <alignment horizontal="right" wrapText="1"/>
    </xf>
    <xf numFmtId="2" fontId="12" fillId="0" borderId="0" xfId="4" applyNumberFormat="1" applyFont="1"/>
    <xf numFmtId="10" fontId="12" fillId="4" borderId="1" xfId="20" applyNumberFormat="1" applyFont="1" applyFill="1" applyBorder="1"/>
    <xf numFmtId="2" fontId="12" fillId="4" borderId="5" xfId="3" applyNumberFormat="1" applyFont="1" applyFill="1" applyBorder="1" applyAlignment="1">
      <alignment horizontal="right" vertical="center" wrapText="1"/>
    </xf>
    <xf numFmtId="2" fontId="12" fillId="4" borderId="1" xfId="3" applyNumberFormat="1" applyFont="1" applyFill="1" applyBorder="1" applyAlignment="1">
      <alignment horizontal="right" vertical="center" wrapText="1"/>
    </xf>
    <xf numFmtId="3" fontId="12" fillId="0" borderId="0" xfId="4" applyNumberFormat="1" applyFont="1"/>
    <xf numFmtId="3" fontId="12" fillId="4" borderId="3" xfId="4" applyNumberFormat="1" applyFont="1" applyFill="1" applyBorder="1" applyAlignment="1">
      <alignment horizontal="right" vertical="center" wrapText="1"/>
    </xf>
    <xf numFmtId="0" fontId="0" fillId="4" borderId="0" xfId="0" applyFill="1" applyAlignment="1">
      <alignment readingOrder="1"/>
    </xf>
    <xf numFmtId="0" fontId="0" fillId="4" borderId="0" xfId="0" applyFill="1"/>
    <xf numFmtId="0" fontId="11" fillId="4" borderId="1" xfId="0" applyFont="1" applyFill="1" applyBorder="1" applyAlignment="1">
      <alignment horizontal="center" vertical="center" wrapText="1"/>
    </xf>
    <xf numFmtId="0" fontId="12" fillId="4" borderId="5" xfId="0" applyFont="1" applyFill="1" applyBorder="1" applyAlignment="1">
      <alignment horizontal="center" vertical="center" wrapText="1"/>
    </xf>
    <xf numFmtId="2" fontId="12" fillId="0" borderId="3" xfId="21" applyNumberFormat="1" applyFont="1" applyBorder="1" applyAlignment="1">
      <alignment horizontal="right" vertical="center" wrapText="1" readingOrder="1"/>
    </xf>
    <xf numFmtId="2" fontId="12" fillId="0" borderId="3" xfId="22" applyNumberFormat="1" applyFont="1" applyFill="1" applyBorder="1" applyAlignment="1">
      <alignment horizontal="right" vertical="center" wrapText="1" readingOrder="1"/>
    </xf>
    <xf numFmtId="0" fontId="12" fillId="2" borderId="3" xfId="4" applyFont="1" applyFill="1" applyBorder="1" applyAlignment="1">
      <alignment horizontal="center" vertical="center" wrapText="1"/>
    </xf>
    <xf numFmtId="0" fontId="12" fillId="2" borderId="1" xfId="4" applyFont="1" applyFill="1" applyBorder="1" applyAlignment="1">
      <alignment horizontal="center" vertical="center" wrapText="1"/>
    </xf>
    <xf numFmtId="0" fontId="12" fillId="2" borderId="3" xfId="4" applyFont="1" applyFill="1" applyBorder="1" applyAlignment="1">
      <alignment horizontal="left" vertical="center" wrapText="1"/>
    </xf>
    <xf numFmtId="0" fontId="12" fillId="2" borderId="5" xfId="4" applyFont="1" applyFill="1" applyBorder="1" applyAlignment="1">
      <alignment horizontal="left" vertical="center" wrapText="1"/>
    </xf>
    <xf numFmtId="0" fontId="11" fillId="2" borderId="3" xfId="4" applyFont="1" applyFill="1" applyBorder="1" applyAlignment="1">
      <alignment horizontal="left" vertical="center" wrapText="1"/>
    </xf>
    <xf numFmtId="0" fontId="12" fillId="2" borderId="4" xfId="4" applyFont="1" applyFill="1" applyBorder="1" applyAlignment="1">
      <alignment horizontal="left" vertical="center" wrapText="1"/>
    </xf>
    <xf numFmtId="14" fontId="37" fillId="8" borderId="1" xfId="0" applyNumberFormat="1" applyFont="1" applyFill="1" applyBorder="1" applyAlignment="1">
      <alignment horizontal="left" vertical="center" wrapText="1"/>
    </xf>
    <xf numFmtId="15" fontId="12" fillId="8" borderId="1" xfId="0" applyNumberFormat="1" applyFont="1" applyFill="1" applyBorder="1" applyAlignment="1">
      <alignment horizontal="left" vertical="center" wrapText="1"/>
    </xf>
    <xf numFmtId="0" fontId="12" fillId="2" borderId="3" xfId="0" applyFont="1" applyFill="1" applyBorder="1" applyAlignment="1">
      <alignment horizontal="left" vertical="center" wrapText="1"/>
    </xf>
    <xf numFmtId="0" fontId="11" fillId="5" borderId="4" xfId="0" applyFont="1" applyFill="1" applyBorder="1" applyAlignment="1">
      <alignment horizontal="left" vertical="center" wrapText="1"/>
    </xf>
    <xf numFmtId="14" fontId="12" fillId="0" borderId="1" xfId="0" applyNumberFormat="1" applyFont="1" applyBorder="1" applyAlignment="1">
      <alignment horizontal="center" vertical="center" wrapText="1"/>
    </xf>
    <xf numFmtId="1" fontId="12" fillId="0" borderId="1" xfId="0" applyNumberFormat="1" applyFont="1" applyBorder="1" applyAlignment="1">
      <alignment horizontal="center" vertical="center" wrapText="1"/>
    </xf>
    <xf numFmtId="9" fontId="12" fillId="0" borderId="1" xfId="3" applyFont="1" applyFill="1" applyBorder="1" applyAlignment="1">
      <alignment horizontal="right" vertical="center" wrapText="1"/>
    </xf>
    <xf numFmtId="3" fontId="39" fillId="11" borderId="4" xfId="7" applyFont="1" applyFill="1" applyBorder="1" applyAlignment="1">
      <alignment horizontal="center" vertical="top"/>
      <protection locked="0"/>
    </xf>
    <xf numFmtId="3" fontId="39" fillId="11" borderId="5" xfId="7" applyFont="1" applyFill="1" applyBorder="1" applyAlignment="1">
      <alignment horizontal="center" vertical="top"/>
      <protection locked="0"/>
    </xf>
    <xf numFmtId="3" fontId="39" fillId="4" borderId="1" xfId="7" applyFont="1" applyFill="1" applyAlignment="1">
      <alignment horizontal="center" vertical="center"/>
      <protection locked="0"/>
    </xf>
    <xf numFmtId="3" fontId="39" fillId="11" borderId="1" xfId="7" applyFont="1" applyFill="1" applyAlignment="1">
      <alignment horizontal="center" vertical="center"/>
      <protection locked="0"/>
    </xf>
    <xf numFmtId="3" fontId="39" fillId="0" borderId="1" xfId="7" applyFont="1" applyFill="1" applyAlignment="1">
      <alignment horizontal="center" vertical="center"/>
      <protection locked="0"/>
    </xf>
    <xf numFmtId="3" fontId="39" fillId="11" borderId="1" xfId="7" applyFont="1" applyFill="1" applyAlignment="1">
      <alignment horizontal="center" vertical="top"/>
      <protection locked="0"/>
    </xf>
    <xf numFmtId="0" fontId="38" fillId="0" borderId="1" xfId="0" applyFont="1" applyBorder="1" applyAlignment="1">
      <alignment horizontal="center" vertical="center" wrapText="1"/>
    </xf>
    <xf numFmtId="0" fontId="41" fillId="0" borderId="1" xfId="0" applyFont="1" applyBorder="1" applyAlignment="1">
      <alignment horizontal="left" vertical="center" wrapText="1"/>
    </xf>
    <xf numFmtId="0" fontId="41" fillId="0" borderId="3" xfId="0" applyFont="1" applyBorder="1" applyAlignment="1">
      <alignment horizontal="left" vertical="center" wrapText="1"/>
    </xf>
    <xf numFmtId="0" fontId="42" fillId="0" borderId="1" xfId="0" applyFont="1" applyBorder="1" applyAlignment="1">
      <alignment horizontal="left" vertical="center" wrapText="1"/>
    </xf>
    <xf numFmtId="0" fontId="38" fillId="0" borderId="1" xfId="0" applyFont="1" applyBorder="1" applyAlignment="1">
      <alignment horizontal="left" vertical="center" wrapText="1"/>
    </xf>
    <xf numFmtId="0" fontId="38" fillId="0" borderId="3" xfId="0" applyFont="1" applyBorder="1" applyAlignment="1">
      <alignment horizontal="left" vertical="center" wrapText="1"/>
    </xf>
    <xf numFmtId="0" fontId="44" fillId="0" borderId="1" xfId="0" applyFont="1" applyBorder="1" applyAlignment="1">
      <alignment horizontal="left" vertical="center" wrapText="1"/>
    </xf>
    <xf numFmtId="0" fontId="38" fillId="11" borderId="1" xfId="0" applyFont="1" applyFill="1" applyBorder="1" applyAlignment="1">
      <alignment horizontal="left" vertical="center" wrapText="1"/>
    </xf>
    <xf numFmtId="0" fontId="38" fillId="0" borderId="5" xfId="0" applyFont="1" applyBorder="1" applyAlignment="1">
      <alignment horizontal="left" vertical="center" wrapText="1"/>
    </xf>
    <xf numFmtId="0" fontId="38" fillId="0" borderId="10" xfId="0" applyFont="1" applyBorder="1" applyAlignment="1">
      <alignment horizontal="left" vertical="center" wrapText="1"/>
    </xf>
    <xf numFmtId="0" fontId="38" fillId="11" borderId="3" xfId="0" applyFont="1" applyFill="1" applyBorder="1" applyAlignment="1">
      <alignment horizontal="left" vertical="center" wrapText="1"/>
    </xf>
    <xf numFmtId="0" fontId="41" fillId="0" borderId="10" xfId="0" applyFont="1" applyBorder="1" applyAlignment="1">
      <alignment horizontal="left" vertical="center" wrapText="1"/>
    </xf>
    <xf numFmtId="0" fontId="41" fillId="0" borderId="2" xfId="0" applyFont="1" applyBorder="1" applyAlignment="1">
      <alignment horizontal="left" vertical="center" wrapText="1"/>
    </xf>
    <xf numFmtId="0" fontId="41" fillId="11" borderId="1" xfId="0" applyFont="1" applyFill="1" applyBorder="1" applyAlignment="1">
      <alignment horizontal="left" vertical="center" wrapText="1"/>
    </xf>
    <xf numFmtId="0" fontId="38" fillId="11"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5" borderId="5" xfId="0" applyFont="1" applyFill="1" applyBorder="1" applyAlignment="1">
      <alignment vertical="center" wrapText="1"/>
    </xf>
    <xf numFmtId="0" fontId="25" fillId="8" borderId="1" xfId="0" applyFont="1" applyFill="1" applyBorder="1" applyAlignment="1">
      <alignment horizontal="left" vertical="top" wrapText="1"/>
    </xf>
    <xf numFmtId="0" fontId="11" fillId="5" borderId="4" xfId="0" applyFont="1" applyFill="1" applyBorder="1" applyAlignment="1">
      <alignment vertical="center" wrapText="1"/>
    </xf>
    <xf numFmtId="0" fontId="12" fillId="0" borderId="1" xfId="20" applyFont="1" applyBorder="1" applyAlignment="1">
      <alignment horizontal="left" vertical="center" indent="3"/>
    </xf>
    <xf numFmtId="174" fontId="47" fillId="0" borderId="1" xfId="0" applyNumberFormat="1" applyFont="1" applyBorder="1" applyAlignment="1">
      <alignment vertical="center"/>
    </xf>
    <xf numFmtId="174" fontId="12" fillId="2" borderId="1" xfId="0" applyNumberFormat="1" applyFont="1" applyFill="1" applyBorder="1" applyAlignment="1">
      <alignment horizontal="center" vertical="center" wrapText="1"/>
    </xf>
    <xf numFmtId="0" fontId="11" fillId="5" borderId="5" xfId="0" applyFont="1" applyFill="1" applyBorder="1" applyAlignment="1">
      <alignment horizontal="center" vertical="center" wrapText="1"/>
    </xf>
    <xf numFmtId="3" fontId="11" fillId="5" borderId="1" xfId="0" applyNumberFormat="1" applyFont="1" applyFill="1" applyBorder="1" applyAlignment="1">
      <alignment horizontal="right" vertical="center" wrapText="1"/>
    </xf>
    <xf numFmtId="3" fontId="11" fillId="5" borderId="5" xfId="0" applyNumberFormat="1" applyFont="1" applyFill="1" applyBorder="1" applyAlignment="1">
      <alignment vertical="center" wrapText="1"/>
    </xf>
    <xf numFmtId="0" fontId="11" fillId="2" borderId="10" xfId="0" applyFont="1" applyFill="1" applyBorder="1" applyAlignment="1">
      <alignment horizontal="center" vertical="center" wrapText="1"/>
    </xf>
    <xf numFmtId="0" fontId="13" fillId="2" borderId="4" xfId="0" applyFont="1" applyFill="1" applyBorder="1" applyAlignment="1">
      <alignment horizontal="left" vertical="center" wrapText="1"/>
    </xf>
    <xf numFmtId="3" fontId="12" fillId="0" borderId="3" xfId="4" applyNumberFormat="1" applyFont="1" applyBorder="1" applyAlignment="1">
      <alignment horizontal="center" vertical="center" wrapText="1"/>
    </xf>
    <xf numFmtId="3" fontId="12" fillId="0" borderId="4" xfId="4" applyNumberFormat="1" applyFont="1" applyBorder="1" applyAlignment="1">
      <alignment horizontal="center" vertical="center" wrapText="1"/>
    </xf>
    <xf numFmtId="3" fontId="12" fillId="0" borderId="5" xfId="4" applyNumberFormat="1" applyFont="1" applyBorder="1" applyAlignment="1">
      <alignment horizontal="center" vertical="center" wrapText="1"/>
    </xf>
    <xf numFmtId="0" fontId="11" fillId="0" borderId="3" xfId="0" applyFont="1" applyBorder="1" applyAlignment="1">
      <alignment vertical="center"/>
    </xf>
    <xf numFmtId="0" fontId="12" fillId="0" borderId="4" xfId="0" applyFont="1" applyBorder="1"/>
    <xf numFmtId="0" fontId="12" fillId="0" borderId="5" xfId="0" applyFont="1" applyBorder="1"/>
    <xf numFmtId="0" fontId="12" fillId="2" borderId="21" xfId="0" applyFont="1" applyFill="1" applyBorder="1" applyAlignment="1">
      <alignment horizontal="center" vertical="center" wrapText="1"/>
    </xf>
    <xf numFmtId="0" fontId="12" fillId="0" borderId="5" xfId="0" applyFont="1" applyBorder="1" applyAlignment="1">
      <alignment horizontal="center" vertical="center" wrapText="1"/>
    </xf>
    <xf numFmtId="0" fontId="12" fillId="0" borderId="21" xfId="0" applyFont="1" applyBorder="1" applyAlignment="1">
      <alignment horizontal="center" vertical="center" wrapText="1"/>
    </xf>
    <xf numFmtId="0" fontId="11" fillId="0" borderId="10"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4" xfId="0" applyFont="1" applyBorder="1" applyAlignment="1">
      <alignment horizontal="center" vertical="center" wrapText="1"/>
    </xf>
    <xf numFmtId="3" fontId="12" fillId="0" borderId="21" xfId="0" applyNumberFormat="1" applyFont="1" applyBorder="1" applyAlignment="1">
      <alignment horizontal="right" vertical="center" wrapText="1"/>
    </xf>
    <xf numFmtId="3" fontId="12" fillId="5" borderId="21" xfId="0" applyNumberFormat="1" applyFont="1" applyFill="1" applyBorder="1" applyAlignment="1">
      <alignment horizontal="right" vertical="center" wrapText="1"/>
    </xf>
    <xf numFmtId="167" fontId="12" fillId="5" borderId="21" xfId="0" applyNumberFormat="1" applyFont="1" applyFill="1" applyBorder="1" applyAlignment="1">
      <alignment horizontal="right" vertical="center" wrapText="1"/>
    </xf>
    <xf numFmtId="167" fontId="12" fillId="0" borderId="21" xfId="0" applyNumberFormat="1" applyFont="1" applyBorder="1" applyAlignment="1">
      <alignment horizontal="right" vertical="center" wrapText="1"/>
    </xf>
    <xf numFmtId="1" fontId="12" fillId="0" borderId="21" xfId="0" applyNumberFormat="1" applyFont="1" applyBorder="1" applyAlignment="1">
      <alignment horizontal="right" vertical="center" wrapText="1"/>
    </xf>
    <xf numFmtId="0" fontId="11" fillId="2" borderId="21" xfId="0" applyFont="1" applyFill="1" applyBorder="1" applyAlignment="1">
      <alignment horizontal="center" vertical="center" wrapText="1"/>
    </xf>
    <xf numFmtId="164" fontId="12" fillId="5" borderId="21" xfId="0" applyNumberFormat="1" applyFont="1" applyFill="1" applyBorder="1" applyAlignment="1">
      <alignment horizontal="right" vertical="center" wrapText="1"/>
    </xf>
    <xf numFmtId="2" fontId="12" fillId="5" borderId="21" xfId="0" applyNumberFormat="1" applyFont="1" applyFill="1" applyBorder="1" applyAlignment="1">
      <alignment horizontal="right" vertical="center" wrapText="1"/>
    </xf>
    <xf numFmtId="0" fontId="11" fillId="0" borderId="4" xfId="0" applyFont="1" applyBorder="1" applyAlignment="1">
      <alignment horizontal="center" vertical="center" wrapText="1"/>
    </xf>
    <xf numFmtId="0" fontId="12" fillId="0" borderId="15" xfId="15" applyFont="1" applyBorder="1"/>
    <xf numFmtId="0" fontId="12" fillId="0" borderId="8" xfId="15" applyFont="1" applyBorder="1"/>
    <xf numFmtId="0" fontId="12" fillId="0" borderId="11" xfId="15" applyFont="1" applyBorder="1"/>
    <xf numFmtId="0" fontId="12" fillId="0" borderId="9" xfId="15" applyFont="1" applyBorder="1"/>
    <xf numFmtId="0" fontId="12" fillId="0" borderId="0" xfId="15" applyFont="1" applyBorder="1"/>
    <xf numFmtId="0" fontId="12" fillId="0" borderId="12" xfId="15" applyFont="1" applyBorder="1"/>
    <xf numFmtId="0" fontId="12" fillId="0" borderId="13" xfId="15" applyFont="1" applyBorder="1"/>
    <xf numFmtId="0" fontId="12" fillId="0" borderId="6" xfId="15" applyFont="1" applyBorder="1"/>
    <xf numFmtId="0" fontId="12" fillId="0" borderId="7" xfId="15" applyFont="1" applyBorder="1"/>
    <xf numFmtId="166" fontId="12" fillId="0" borderId="0" xfId="2" applyNumberFormat="1" applyFont="1"/>
    <xf numFmtId="0" fontId="12" fillId="2" borderId="21" xfId="0" applyFont="1" applyFill="1" applyBorder="1" applyAlignment="1">
      <alignment horizontal="center" wrapText="1"/>
    </xf>
    <xf numFmtId="2" fontId="12" fillId="0" borderId="21" xfId="0" applyNumberFormat="1" applyFont="1" applyBorder="1"/>
    <xf numFmtId="2" fontId="12" fillId="0" borderId="0" xfId="4" applyNumberFormat="1" applyFont="1" applyFill="1"/>
    <xf numFmtId="1" fontId="12" fillId="2" borderId="1" xfId="3" applyNumberFormat="1" applyFont="1" applyFill="1" applyBorder="1" applyAlignment="1">
      <alignment horizontal="right" vertical="center" wrapText="1"/>
    </xf>
    <xf numFmtId="1" fontId="12" fillId="0" borderId="1" xfId="3" applyNumberFormat="1" applyFont="1" applyFill="1" applyBorder="1" applyAlignment="1">
      <alignment horizontal="right" vertical="center" wrapText="1"/>
    </xf>
    <xf numFmtId="43" fontId="12" fillId="2" borderId="1" xfId="2" applyFont="1" applyFill="1" applyBorder="1" applyAlignment="1">
      <alignment horizontal="right" vertical="center" wrapText="1"/>
    </xf>
    <xf numFmtId="3" fontId="12" fillId="0" borderId="1" xfId="0" applyNumberFormat="1" applyFont="1" applyFill="1" applyBorder="1"/>
    <xf numFmtId="10" fontId="12" fillId="0" borderId="1" xfId="2" applyNumberFormat="1" applyFont="1" applyFill="1" applyBorder="1" applyAlignment="1">
      <alignment horizontal="right" vertical="center" wrapText="1"/>
    </xf>
    <xf numFmtId="2" fontId="12" fillId="0" borderId="1" xfId="2" applyNumberFormat="1" applyFont="1" applyFill="1" applyBorder="1" applyAlignment="1">
      <alignment horizontal="right" vertical="center" wrapText="1"/>
    </xf>
    <xf numFmtId="43" fontId="11" fillId="0" borderId="1" xfId="2" applyFont="1" applyFill="1" applyBorder="1" applyAlignment="1">
      <alignment horizontal="right" vertical="center" wrapText="1"/>
    </xf>
    <xf numFmtId="10" fontId="11" fillId="0" borderId="1" xfId="3" applyNumberFormat="1" applyFont="1" applyFill="1" applyBorder="1" applyAlignment="1">
      <alignment horizontal="right" vertical="center" wrapText="1"/>
    </xf>
    <xf numFmtId="2" fontId="11" fillId="0" borderId="1" xfId="0" applyNumberFormat="1" applyFont="1" applyFill="1" applyBorder="1" applyAlignment="1">
      <alignment horizontal="right" vertical="center" wrapText="1"/>
    </xf>
    <xf numFmtId="3" fontId="11" fillId="0" borderId="1" xfId="2" applyNumberFormat="1" applyFont="1" applyFill="1" applyBorder="1" applyAlignment="1">
      <alignment horizontal="right" vertical="center" wrapText="1"/>
    </xf>
    <xf numFmtId="4" fontId="11" fillId="0" borderId="1" xfId="0" applyNumberFormat="1" applyFont="1" applyFill="1" applyBorder="1" applyAlignment="1">
      <alignment horizontal="right" vertical="center" wrapText="1"/>
    </xf>
    <xf numFmtId="174" fontId="11" fillId="0" borderId="1" xfId="2" applyNumberFormat="1" applyFont="1" applyFill="1" applyBorder="1" applyAlignment="1">
      <alignment horizontal="right" vertical="center" wrapText="1"/>
    </xf>
    <xf numFmtId="9" fontId="11" fillId="0" borderId="1" xfId="3" applyFont="1" applyFill="1" applyBorder="1" applyAlignment="1">
      <alignment horizontal="right" vertical="center" wrapText="1"/>
    </xf>
    <xf numFmtId="10" fontId="11" fillId="0" borderId="1" xfId="2" applyNumberFormat="1" applyFont="1" applyFill="1" applyBorder="1" applyAlignment="1">
      <alignment horizontal="right" vertical="center" wrapText="1"/>
    </xf>
    <xf numFmtId="166" fontId="12" fillId="0" borderId="0" xfId="0" applyNumberFormat="1" applyFont="1"/>
    <xf numFmtId="1" fontId="12" fillId="0" borderId="21" xfId="3" applyNumberFormat="1" applyFont="1" applyFill="1" applyBorder="1" applyAlignment="1">
      <alignment horizontal="right" vertical="center" wrapText="1"/>
    </xf>
    <xf numFmtId="0" fontId="12" fillId="2" borderId="15" xfId="4" applyFont="1" applyFill="1" applyBorder="1" applyAlignment="1">
      <alignment horizontal="left" vertical="center" wrapText="1"/>
    </xf>
    <xf numFmtId="0" fontId="12" fillId="2" borderId="15" xfId="4" applyFont="1" applyFill="1" applyBorder="1" applyAlignment="1">
      <alignment horizontal="center" vertical="center" wrapText="1"/>
    </xf>
    <xf numFmtId="0" fontId="50" fillId="0" borderId="0" xfId="0" applyFont="1"/>
    <xf numFmtId="166" fontId="12" fillId="4" borderId="2" xfId="2" applyNumberFormat="1" applyFont="1" applyFill="1" applyBorder="1" applyAlignment="1">
      <alignment horizontal="right" vertical="top" wrapText="1"/>
    </xf>
    <xf numFmtId="166" fontId="12" fillId="4" borderId="1" xfId="2" applyNumberFormat="1" applyFont="1" applyFill="1" applyBorder="1" applyAlignment="1">
      <alignment horizontal="right" vertical="top" wrapText="1"/>
    </xf>
    <xf numFmtId="0" fontId="12" fillId="4" borderId="1" xfId="20" applyFont="1" applyFill="1" applyBorder="1" applyAlignment="1">
      <alignment horizontal="right" vertical="top" wrapText="1"/>
    </xf>
    <xf numFmtId="166" fontId="12" fillId="0" borderId="1" xfId="2" applyNumberFormat="1" applyFont="1" applyBorder="1" applyAlignment="1">
      <alignment horizontal="right" vertical="top" wrapText="1"/>
    </xf>
    <xf numFmtId="0" fontId="12" fillId="0" borderId="1" xfId="20" applyFont="1" applyBorder="1" applyAlignment="1">
      <alignment horizontal="right" vertical="top" wrapText="1"/>
    </xf>
    <xf numFmtId="166" fontId="12" fillId="11" borderId="4" xfId="2" applyNumberFormat="1" applyFont="1" applyFill="1" applyBorder="1" applyAlignment="1">
      <alignment horizontal="right" vertical="top" wrapText="1"/>
    </xf>
    <xf numFmtId="166" fontId="12" fillId="11" borderId="11" xfId="2" applyNumberFormat="1" applyFont="1" applyFill="1" applyBorder="1" applyAlignment="1">
      <alignment horizontal="right" vertical="top" wrapText="1"/>
    </xf>
    <xf numFmtId="166" fontId="12" fillId="4" borderId="3" xfId="2" applyNumberFormat="1" applyFont="1" applyFill="1" applyBorder="1" applyAlignment="1">
      <alignment horizontal="right" vertical="top" wrapText="1"/>
    </xf>
    <xf numFmtId="166" fontId="12" fillId="14" borderId="1" xfId="2" applyNumberFormat="1" applyFont="1" applyFill="1" applyBorder="1" applyAlignment="1">
      <alignment horizontal="right" vertical="top" wrapText="1"/>
    </xf>
    <xf numFmtId="1" fontId="12" fillId="4" borderId="1" xfId="2" applyNumberFormat="1" applyFont="1" applyFill="1" applyBorder="1" applyAlignment="1">
      <alignment horizontal="right" vertical="top" wrapText="1"/>
    </xf>
    <xf numFmtId="1" fontId="12" fillId="4" borderId="2" xfId="2" applyNumberFormat="1" applyFont="1" applyFill="1" applyBorder="1" applyAlignment="1">
      <alignment horizontal="right" vertical="top" wrapText="1"/>
    </xf>
    <xf numFmtId="1" fontId="12" fillId="0" borderId="1" xfId="2" applyNumberFormat="1" applyFont="1" applyBorder="1" applyAlignment="1">
      <alignment horizontal="right" vertical="top" wrapText="1"/>
    </xf>
    <xf numFmtId="1" fontId="12" fillId="14" borderId="1" xfId="2" applyNumberFormat="1" applyFont="1" applyFill="1" applyBorder="1" applyAlignment="1">
      <alignment horizontal="right" vertical="top" wrapText="1"/>
    </xf>
    <xf numFmtId="1" fontId="12" fillId="11" borderId="11" xfId="2" applyNumberFormat="1" applyFont="1" applyFill="1" applyBorder="1" applyAlignment="1">
      <alignment horizontal="right" vertical="top" wrapText="1"/>
    </xf>
    <xf numFmtId="1" fontId="12" fillId="11" borderId="9" xfId="2" applyNumberFormat="1" applyFont="1" applyFill="1" applyBorder="1" applyAlignment="1">
      <alignment horizontal="right" vertical="top" wrapText="1"/>
    </xf>
    <xf numFmtId="1" fontId="12" fillId="11" borderId="4" xfId="2" applyNumberFormat="1" applyFont="1" applyFill="1" applyBorder="1" applyAlignment="1">
      <alignment horizontal="right" vertical="top" wrapText="1"/>
    </xf>
    <xf numFmtId="1" fontId="12" fillId="11" borderId="5" xfId="2" applyNumberFormat="1" applyFont="1" applyFill="1" applyBorder="1" applyAlignment="1">
      <alignment horizontal="right" vertical="top" wrapText="1"/>
    </xf>
    <xf numFmtId="9" fontId="12" fillId="4" borderId="2" xfId="3" applyFont="1" applyFill="1" applyBorder="1" applyAlignment="1">
      <alignment horizontal="right" vertical="center" wrapText="1"/>
    </xf>
    <xf numFmtId="0" fontId="12" fillId="4" borderId="10" xfId="20" applyFont="1" applyFill="1" applyBorder="1" applyAlignment="1">
      <alignment vertical="top" wrapText="1"/>
    </xf>
    <xf numFmtId="0" fontId="12" fillId="4" borderId="1" xfId="20" applyFont="1" applyFill="1" applyBorder="1" applyAlignment="1">
      <alignment horizontal="left" vertical="top" wrapText="1"/>
    </xf>
    <xf numFmtId="0" fontId="12" fillId="0" borderId="1" xfId="20" applyFont="1" applyBorder="1" applyAlignment="1">
      <alignment horizontal="left" vertical="top" wrapText="1"/>
    </xf>
    <xf numFmtId="0" fontId="12" fillId="4" borderId="21" xfId="20" applyFont="1" applyFill="1" applyBorder="1" applyAlignment="1">
      <alignment vertical="center"/>
    </xf>
    <xf numFmtId="0" fontId="12" fillId="4" borderId="21" xfId="20" applyFont="1" applyFill="1" applyBorder="1" applyAlignment="1">
      <alignment horizontal="right" vertical="center"/>
    </xf>
    <xf numFmtId="10" fontId="12" fillId="4" borderId="1" xfId="3" applyNumberFormat="1" applyFont="1" applyFill="1" applyBorder="1" applyAlignment="1">
      <alignment horizontal="right" vertical="top" wrapText="1"/>
    </xf>
    <xf numFmtId="0" fontId="12" fillId="0" borderId="21" xfId="20" applyFont="1" applyBorder="1" applyAlignment="1">
      <alignment vertical="center" wrapText="1"/>
    </xf>
    <xf numFmtId="0" fontId="11" fillId="4" borderId="1" xfId="20" applyFont="1" applyFill="1" applyBorder="1" applyAlignment="1">
      <alignment vertical="top" wrapText="1"/>
    </xf>
    <xf numFmtId="10" fontId="12" fillId="4" borderId="1" xfId="3" applyNumberFormat="1" applyFont="1" applyFill="1" applyBorder="1"/>
    <xf numFmtId="10" fontId="12" fillId="0" borderId="1" xfId="3" applyNumberFormat="1" applyFont="1" applyFill="1" applyBorder="1" applyAlignment="1">
      <alignment horizontal="right" vertical="center" wrapText="1"/>
    </xf>
    <xf numFmtId="0" fontId="12" fillId="0" borderId="1" xfId="0" quotePrefix="1" applyNumberFormat="1" applyFont="1" applyFill="1" applyBorder="1" applyAlignment="1">
      <alignment horizontal="right" vertical="center" wrapText="1"/>
    </xf>
    <xf numFmtId="43" fontId="12" fillId="2" borderId="2" xfId="2" applyFont="1" applyFill="1" applyBorder="1" applyAlignment="1">
      <alignment horizontal="right" vertical="center" wrapText="1"/>
    </xf>
    <xf numFmtId="1" fontId="12" fillId="0" borderId="10" xfId="3" applyNumberFormat="1" applyFont="1" applyFill="1" applyBorder="1" applyAlignment="1">
      <alignment horizontal="right" vertical="center" wrapText="1"/>
    </xf>
    <xf numFmtId="49" fontId="26" fillId="0" borderId="1" xfId="13" applyNumberFormat="1" applyFont="1" applyFill="1" applyBorder="1" applyAlignment="1">
      <alignment horizontal="center" vertical="center" wrapText="1"/>
    </xf>
    <xf numFmtId="49" fontId="12" fillId="0" borderId="1" xfId="13" applyNumberFormat="1" applyFont="1" applyFill="1" applyBorder="1" applyAlignment="1">
      <alignment horizontal="center" vertical="center" wrapText="1"/>
    </xf>
    <xf numFmtId="3" fontId="12" fillId="4" borderId="1" xfId="0" quotePrefix="1" applyNumberFormat="1" applyFont="1" applyFill="1" applyBorder="1" applyAlignment="1">
      <alignment horizontal="right" vertical="center" wrapText="1"/>
    </xf>
    <xf numFmtId="3" fontId="12" fillId="0" borderId="1" xfId="0" quotePrefix="1" applyNumberFormat="1" applyFont="1" applyFill="1" applyBorder="1" applyAlignment="1">
      <alignment horizontal="right" vertical="center" wrapText="1"/>
    </xf>
    <xf numFmtId="3" fontId="12" fillId="0" borderId="0" xfId="12" applyNumberFormat="1" applyFont="1"/>
    <xf numFmtId="0" fontId="12" fillId="0" borderId="0" xfId="0" applyFont="1" applyFill="1" applyAlignment="1">
      <alignment horizontal="left" vertical="center" wrapText="1"/>
    </xf>
    <xf numFmtId="0" fontId="12" fillId="0" borderId="0" xfId="12" applyFont="1" applyFill="1"/>
    <xf numFmtId="0" fontId="12" fillId="0" borderId="1" xfId="12" applyFont="1" applyFill="1" applyBorder="1" applyAlignment="1">
      <alignment horizontal="right"/>
    </xf>
    <xf numFmtId="0" fontId="19" fillId="0" borderId="0" xfId="0" applyFont="1" applyAlignment="1">
      <alignment horizontal="left" vertical="top" wrapText="1"/>
    </xf>
    <xf numFmtId="0" fontId="12" fillId="2" borderId="3" xfId="0" applyFont="1" applyFill="1" applyBorder="1" applyAlignment="1">
      <alignment horizontal="left" vertical="center" wrapText="1"/>
    </xf>
    <xf numFmtId="0" fontId="12" fillId="2" borderId="5"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3" fillId="0" borderId="3" xfId="0" applyFont="1" applyFill="1" applyBorder="1" applyAlignment="1">
      <alignment horizontal="left" vertical="center" wrapText="1"/>
    </xf>
    <xf numFmtId="0" fontId="13" fillId="0" borderId="5"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13" fillId="2" borderId="5"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1" fillId="2" borderId="5" xfId="0" applyFont="1" applyFill="1" applyBorder="1" applyAlignment="1">
      <alignment horizontal="left" vertical="center" wrapText="1"/>
    </xf>
    <xf numFmtId="0" fontId="12" fillId="2" borderId="3" xfId="4" applyFont="1" applyFill="1" applyBorder="1" applyAlignment="1">
      <alignment horizontal="center" vertical="center" wrapText="1"/>
    </xf>
    <xf numFmtId="0" fontId="12" fillId="2" borderId="4" xfId="4" applyFont="1" applyFill="1" applyBorder="1" applyAlignment="1">
      <alignment horizontal="center" vertical="center" wrapText="1"/>
    </xf>
    <xf numFmtId="0" fontId="12" fillId="2" borderId="5" xfId="4" applyFont="1" applyFill="1" applyBorder="1" applyAlignment="1">
      <alignment horizontal="center" vertical="center" wrapText="1"/>
    </xf>
    <xf numFmtId="0" fontId="12" fillId="2" borderId="1" xfId="4" applyFont="1" applyFill="1" applyBorder="1" applyAlignment="1">
      <alignment horizontal="center" vertical="center" wrapText="1"/>
    </xf>
    <xf numFmtId="0" fontId="12" fillId="2" borderId="3" xfId="21" applyFont="1" applyFill="1" applyBorder="1" applyAlignment="1">
      <alignment horizontal="left" vertical="center" wrapText="1" readingOrder="1"/>
    </xf>
    <xf numFmtId="0" fontId="12" fillId="2" borderId="5" xfId="21" applyFont="1" applyFill="1" applyBorder="1" applyAlignment="1">
      <alignment horizontal="left" vertical="center" wrapText="1" readingOrder="1"/>
    </xf>
    <xf numFmtId="0" fontId="12" fillId="0" borderId="3" xfId="21" applyFont="1" applyBorder="1" applyAlignment="1">
      <alignment horizontal="left" vertical="center" wrapText="1" readingOrder="1"/>
    </xf>
    <xf numFmtId="0" fontId="12" fillId="0" borderId="5" xfId="21" applyFont="1" applyBorder="1" applyAlignment="1">
      <alignment horizontal="left" vertical="center" wrapText="1" readingOrder="1"/>
    </xf>
    <xf numFmtId="0" fontId="0" fillId="0" borderId="4" xfId="0" applyBorder="1" applyAlignment="1">
      <alignment horizontal="left" vertical="center" wrapText="1" readingOrder="1"/>
    </xf>
    <xf numFmtId="0" fontId="11" fillId="0" borderId="0" xfId="0" applyFont="1" applyFill="1" applyBorder="1" applyAlignment="1">
      <alignment horizontal="center" vertical="center" wrapText="1"/>
    </xf>
    <xf numFmtId="0" fontId="12" fillId="2" borderId="3" xfId="4" applyFont="1" applyFill="1" applyBorder="1" applyAlignment="1">
      <alignment horizontal="left" vertical="center" wrapText="1"/>
    </xf>
    <xf numFmtId="0" fontId="12" fillId="2" borderId="5" xfId="4" applyFont="1" applyFill="1" applyBorder="1" applyAlignment="1">
      <alignment horizontal="left" vertical="center" wrapText="1"/>
    </xf>
    <xf numFmtId="0" fontId="13" fillId="9" borderId="3" xfId="4" applyFont="1" applyFill="1" applyBorder="1" applyAlignment="1">
      <alignment horizontal="left" vertical="center" wrapText="1"/>
    </xf>
    <xf numFmtId="0" fontId="13" fillId="9" borderId="5" xfId="4" applyFont="1" applyFill="1" applyBorder="1" applyAlignment="1">
      <alignment horizontal="left" vertical="center" wrapText="1"/>
    </xf>
    <xf numFmtId="0" fontId="11" fillId="2" borderId="10"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1" xfId="0" applyFont="1" applyFill="1" applyBorder="1" applyAlignment="1">
      <alignment horizontal="center" wrapText="1"/>
    </xf>
    <xf numFmtId="0" fontId="11" fillId="2" borderId="4"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12" fillId="0" borderId="3" xfId="12" applyFont="1" applyBorder="1" applyAlignment="1">
      <alignment horizontal="center" vertical="center" wrapText="1"/>
    </xf>
    <xf numFmtId="0" fontId="11" fillId="0" borderId="3" xfId="0" applyFont="1" applyFill="1" applyBorder="1" applyAlignment="1">
      <alignment horizontal="left" vertical="center" wrapText="1"/>
    </xf>
    <xf numFmtId="0" fontId="11" fillId="0" borderId="5" xfId="0" applyFont="1" applyFill="1" applyBorder="1" applyAlignment="1">
      <alignment horizontal="left" vertical="center" wrapText="1"/>
    </xf>
    <xf numFmtId="14" fontId="12" fillId="0" borderId="3" xfId="0" applyNumberFormat="1" applyFont="1" applyBorder="1" applyAlignment="1">
      <alignment horizontal="center" wrapText="1"/>
    </xf>
    <xf numFmtId="14" fontId="12" fillId="0" borderId="4" xfId="0" applyNumberFormat="1" applyFont="1" applyBorder="1" applyAlignment="1">
      <alignment horizontal="center" wrapText="1"/>
    </xf>
    <xf numFmtId="14" fontId="12" fillId="0" borderId="5" xfId="0" applyNumberFormat="1" applyFont="1" applyBorder="1" applyAlignment="1">
      <alignment horizontal="center" wrapText="1"/>
    </xf>
    <xf numFmtId="0" fontId="11" fillId="2" borderId="4" xfId="0" applyFont="1" applyFill="1" applyBorder="1" applyAlignment="1">
      <alignment horizontal="center" vertical="center" wrapText="1"/>
    </xf>
    <xf numFmtId="1" fontId="12" fillId="0" borderId="3" xfId="0" applyNumberFormat="1" applyFont="1" applyBorder="1" applyAlignment="1">
      <alignment horizontal="center" vertical="center" wrapText="1"/>
    </xf>
    <xf numFmtId="1" fontId="12" fillId="0" borderId="4" xfId="0" applyNumberFormat="1" applyFont="1" applyBorder="1" applyAlignment="1">
      <alignment horizontal="center" vertical="center" wrapText="1"/>
    </xf>
    <xf numFmtId="1" fontId="12" fillId="0" borderId="5" xfId="0" applyNumberFormat="1" applyFont="1" applyBorder="1" applyAlignment="1">
      <alignment horizontal="center" vertical="center" wrapText="1"/>
    </xf>
    <xf numFmtId="167" fontId="12" fillId="0" borderId="3" xfId="0" applyNumberFormat="1" applyFont="1" applyBorder="1" applyAlignment="1">
      <alignment horizontal="center" vertical="center" wrapText="1"/>
    </xf>
    <xf numFmtId="167" fontId="12" fillId="0" borderId="4" xfId="0" applyNumberFormat="1" applyFont="1" applyBorder="1" applyAlignment="1">
      <alignment horizontal="center" vertical="center" wrapText="1"/>
    </xf>
    <xf numFmtId="167" fontId="12" fillId="0" borderId="5" xfId="0" applyNumberFormat="1" applyFont="1" applyBorder="1" applyAlignment="1">
      <alignment horizontal="center" vertical="center" wrapText="1"/>
    </xf>
    <xf numFmtId="3" fontId="12" fillId="0" borderId="3" xfId="4" applyNumberFormat="1" applyFont="1" applyBorder="1" applyAlignment="1">
      <alignment horizontal="center" vertical="center" wrapText="1"/>
    </xf>
    <xf numFmtId="3" fontId="12" fillId="0" borderId="4" xfId="4" applyNumberFormat="1" applyFont="1" applyBorder="1" applyAlignment="1">
      <alignment horizontal="center" vertical="center" wrapText="1"/>
    </xf>
    <xf numFmtId="3" fontId="12" fillId="0" borderId="5" xfId="4" applyNumberFormat="1" applyFont="1" applyBorder="1" applyAlignment="1">
      <alignment horizontal="center" vertical="center" wrapText="1"/>
    </xf>
    <xf numFmtId="0" fontId="13" fillId="2" borderId="4" xfId="0" applyFont="1" applyFill="1" applyBorder="1" applyAlignment="1">
      <alignment horizontal="left" vertical="center" wrapText="1"/>
    </xf>
    <xf numFmtId="0" fontId="13" fillId="2" borderId="15" xfId="0" applyFont="1" applyFill="1" applyBorder="1" applyAlignment="1">
      <alignment horizontal="left" vertical="center" wrapText="1"/>
    </xf>
    <xf numFmtId="0" fontId="13" fillId="2" borderId="0" xfId="0" applyFont="1" applyFill="1" applyAlignment="1">
      <alignment horizontal="left" vertical="center" wrapText="1"/>
    </xf>
    <xf numFmtId="0" fontId="13" fillId="2" borderId="12" xfId="0" applyFont="1" applyFill="1" applyBorder="1" applyAlignment="1">
      <alignment horizontal="left" vertical="center" wrapText="1"/>
    </xf>
    <xf numFmtId="0" fontId="11" fillId="5" borderId="3" xfId="0" applyFont="1" applyFill="1" applyBorder="1" applyAlignment="1">
      <alignment horizontal="left" vertical="center" wrapText="1"/>
    </xf>
    <xf numFmtId="0" fontId="11" fillId="5" borderId="4" xfId="0" applyFont="1" applyFill="1" applyBorder="1" applyAlignment="1">
      <alignment horizontal="left" vertical="center" wrapText="1"/>
    </xf>
    <xf numFmtId="0" fontId="11" fillId="2" borderId="8" xfId="0" applyFont="1" applyFill="1" applyBorder="1" applyAlignment="1">
      <alignment horizontal="right" vertical="center" wrapText="1"/>
    </xf>
    <xf numFmtId="0" fontId="11" fillId="2" borderId="11" xfId="0" applyFont="1" applyFill="1" applyBorder="1" applyAlignment="1">
      <alignment horizontal="right" vertical="center" wrapText="1"/>
    </xf>
    <xf numFmtId="0" fontId="11" fillId="2" borderId="10" xfId="0" applyFont="1" applyFill="1" applyBorder="1" applyAlignment="1">
      <alignment horizontal="right" vertical="center" wrapText="1"/>
    </xf>
    <xf numFmtId="0" fontId="11" fillId="2" borderId="0" xfId="0" applyFont="1" applyFill="1" applyAlignment="1">
      <alignment horizontal="center" vertical="center" wrapText="1"/>
    </xf>
    <xf numFmtId="0" fontId="11" fillId="2" borderId="3"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3" xfId="4" applyFont="1" applyFill="1" applyBorder="1" applyAlignment="1">
      <alignment horizontal="left" vertical="center" wrapText="1"/>
    </xf>
    <xf numFmtId="0" fontId="11" fillId="2" borderId="4" xfId="4" applyFont="1" applyFill="1" applyBorder="1" applyAlignment="1">
      <alignment horizontal="left" vertical="center" wrapText="1"/>
    </xf>
    <xf numFmtId="0" fontId="11" fillId="2" borderId="5" xfId="4" applyFont="1" applyFill="1" applyBorder="1" applyAlignment="1">
      <alignment horizontal="left" vertical="center" wrapText="1"/>
    </xf>
    <xf numFmtId="0" fontId="13" fillId="2" borderId="4" xfId="4" applyFont="1" applyFill="1" applyBorder="1" applyAlignment="1">
      <alignment horizontal="left" vertical="center" wrapText="1"/>
    </xf>
    <xf numFmtId="0" fontId="13" fillId="2" borderId="5" xfId="4" applyFont="1" applyFill="1" applyBorder="1" applyAlignment="1">
      <alignment horizontal="left" vertical="center" wrapText="1"/>
    </xf>
    <xf numFmtId="0" fontId="13" fillId="2" borderId="11" xfId="4" applyFont="1" applyFill="1" applyBorder="1" applyAlignment="1">
      <alignment horizontal="left" vertical="center" wrapText="1"/>
    </xf>
    <xf numFmtId="0" fontId="13" fillId="2" borderId="9" xfId="4" applyFont="1" applyFill="1" applyBorder="1" applyAlignment="1">
      <alignment horizontal="left" vertical="center" wrapText="1"/>
    </xf>
    <xf numFmtId="0" fontId="11" fillId="2" borderId="1" xfId="4" applyFont="1" applyFill="1" applyBorder="1" applyAlignment="1">
      <alignment horizontal="center" vertical="center" wrapText="1"/>
    </xf>
    <xf numFmtId="0" fontId="11" fillId="2" borderId="10" xfId="4" applyFont="1" applyFill="1" applyBorder="1" applyAlignment="1">
      <alignment horizontal="center" vertical="center" wrapText="1"/>
    </xf>
    <xf numFmtId="0" fontId="12" fillId="8" borderId="10" xfId="0" applyFont="1" applyFill="1" applyBorder="1" applyAlignment="1">
      <alignment horizontal="left" vertical="top" wrapText="1"/>
    </xf>
    <xf numFmtId="0" fontId="12" fillId="8" borderId="2" xfId="0" applyFont="1" applyFill="1" applyBorder="1" applyAlignment="1">
      <alignment horizontal="left" vertical="top" wrapText="1"/>
    </xf>
    <xf numFmtId="0" fontId="11" fillId="2"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1" fillId="2" borderId="0"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2" fillId="2" borderId="13" xfId="4" applyFont="1" applyFill="1" applyBorder="1" applyAlignment="1">
      <alignment horizontal="left" vertical="center" wrapText="1"/>
    </xf>
    <xf numFmtId="0" fontId="12" fillId="2" borderId="8" xfId="4" applyFont="1" applyFill="1" applyBorder="1" applyAlignment="1">
      <alignment horizontal="left" vertical="center" wrapText="1"/>
    </xf>
    <xf numFmtId="0" fontId="12" fillId="2" borderId="15" xfId="4" applyFont="1" applyFill="1" applyBorder="1" applyAlignment="1">
      <alignment horizontal="left" vertical="center" wrapText="1"/>
    </xf>
    <xf numFmtId="0" fontId="12" fillId="0" borderId="15" xfId="4" applyFont="1" applyFill="1" applyBorder="1" applyAlignment="1">
      <alignment horizontal="left" vertical="center" wrapText="1"/>
    </xf>
    <xf numFmtId="0" fontId="12" fillId="0" borderId="5" xfId="4" applyFont="1" applyFill="1" applyBorder="1" applyAlignment="1">
      <alignment horizontal="left" vertical="center" wrapText="1"/>
    </xf>
    <xf numFmtId="0" fontId="11" fillId="0" borderId="8" xfId="4" applyFont="1" applyFill="1" applyBorder="1" applyAlignment="1">
      <alignment horizontal="center" vertical="center" wrapText="1"/>
    </xf>
    <xf numFmtId="0" fontId="11" fillId="0" borderId="9" xfId="4" applyFont="1" applyFill="1" applyBorder="1" applyAlignment="1">
      <alignment horizontal="center" vertical="center" wrapText="1"/>
    </xf>
    <xf numFmtId="0" fontId="12" fillId="0" borderId="8" xfId="4" applyFont="1" applyFill="1" applyBorder="1" applyAlignment="1">
      <alignment horizontal="center" vertical="center" wrapText="1"/>
    </xf>
    <xf numFmtId="0" fontId="12" fillId="0" borderId="9" xfId="4" applyFont="1" applyFill="1" applyBorder="1" applyAlignment="1">
      <alignment horizontal="center" vertical="center" wrapText="1"/>
    </xf>
    <xf numFmtId="0" fontId="12" fillId="0" borderId="8" xfId="4" applyFont="1" applyFill="1" applyBorder="1" applyAlignment="1">
      <alignment horizontal="left" vertical="center" wrapText="1"/>
    </xf>
    <xf numFmtId="0" fontId="11" fillId="2" borderId="8" xfId="4" applyFont="1" applyFill="1" applyBorder="1" applyAlignment="1">
      <alignment horizontal="center" vertical="center" wrapText="1"/>
    </xf>
    <xf numFmtId="0" fontId="11" fillId="2" borderId="9" xfId="4" applyFont="1" applyFill="1" applyBorder="1" applyAlignment="1">
      <alignment horizontal="center" vertical="center" wrapText="1"/>
    </xf>
    <xf numFmtId="0" fontId="11" fillId="2" borderId="13" xfId="4" applyFont="1" applyFill="1" applyBorder="1" applyAlignment="1">
      <alignment horizontal="center" vertical="center" wrapText="1"/>
    </xf>
    <xf numFmtId="0" fontId="11" fillId="2" borderId="7" xfId="4" applyFont="1" applyFill="1" applyBorder="1" applyAlignment="1">
      <alignment horizontal="center" vertical="center" wrapText="1"/>
    </xf>
    <xf numFmtId="0" fontId="12" fillId="2" borderId="13" xfId="4" applyFont="1" applyFill="1" applyBorder="1" applyAlignment="1">
      <alignment horizontal="center" vertical="center" wrapText="1"/>
    </xf>
    <xf numFmtId="0" fontId="12" fillId="2" borderId="7" xfId="4" applyFont="1" applyFill="1" applyBorder="1" applyAlignment="1">
      <alignment horizontal="center" vertical="center" wrapText="1"/>
    </xf>
    <xf numFmtId="0" fontId="12" fillId="0" borderId="3" xfId="4" applyFont="1" applyFill="1" applyBorder="1" applyAlignment="1">
      <alignment horizontal="left" vertical="center" wrapText="1"/>
    </xf>
    <xf numFmtId="0" fontId="11" fillId="0" borderId="5" xfId="4" applyFont="1" applyFill="1" applyBorder="1" applyAlignment="1">
      <alignment horizontal="center" vertical="center" wrapText="1"/>
    </xf>
    <xf numFmtId="0" fontId="11" fillId="0" borderId="13" xfId="4" applyFont="1" applyFill="1" applyBorder="1" applyAlignment="1">
      <alignment horizontal="center" vertical="center" wrapText="1"/>
    </xf>
    <xf numFmtId="0" fontId="11" fillId="0" borderId="7" xfId="4" applyFont="1" applyFill="1" applyBorder="1" applyAlignment="1">
      <alignment horizontal="center" vertical="center" wrapText="1"/>
    </xf>
    <xf numFmtId="0" fontId="12" fillId="0" borderId="13" xfId="4" applyFont="1" applyFill="1" applyBorder="1" applyAlignment="1">
      <alignment horizontal="left" vertical="center" wrapText="1"/>
    </xf>
    <xf numFmtId="0" fontId="12" fillId="2" borderId="0" xfId="0" applyFont="1" applyFill="1" applyAlignment="1">
      <alignment horizontal="left" vertical="center" wrapText="1"/>
    </xf>
    <xf numFmtId="0" fontId="12" fillId="2" borderId="15" xfId="4" applyFont="1" applyFill="1" applyBorder="1" applyAlignment="1">
      <alignment horizontal="center" vertical="center" wrapText="1"/>
    </xf>
    <xf numFmtId="0" fontId="12" fillId="2" borderId="0" xfId="4" applyFont="1" applyFill="1" applyAlignment="1">
      <alignment horizontal="center" vertical="center" wrapText="1"/>
    </xf>
    <xf numFmtId="0" fontId="12" fillId="2" borderId="12" xfId="4" applyFont="1" applyFill="1" applyBorder="1" applyAlignment="1">
      <alignment horizontal="center" vertical="center" wrapText="1"/>
    </xf>
    <xf numFmtId="0" fontId="12" fillId="0" borderId="3" xfId="17" applyFont="1" applyBorder="1" applyAlignment="1">
      <alignment horizontal="left" vertical="top" wrapText="1"/>
    </xf>
    <xf numFmtId="0" fontId="12" fillId="0" borderId="5" xfId="17" applyFont="1" applyBorder="1" applyAlignment="1">
      <alignment horizontal="left" vertical="top" wrapText="1"/>
    </xf>
    <xf numFmtId="0" fontId="12" fillId="0" borderId="14" xfId="17" applyFont="1" applyBorder="1" applyAlignment="1">
      <alignment horizontal="center" vertical="center"/>
    </xf>
    <xf numFmtId="0" fontId="12" fillId="0" borderId="8" xfId="17" applyFont="1" applyBorder="1" applyAlignment="1">
      <alignment horizontal="left" vertical="top" wrapText="1"/>
    </xf>
    <xf numFmtId="0" fontId="12" fillId="0" borderId="11" xfId="17" applyFont="1" applyBorder="1" applyAlignment="1">
      <alignment horizontal="left" vertical="top" wrapText="1"/>
    </xf>
    <xf numFmtId="0" fontId="12" fillId="0" borderId="10" xfId="17" applyFont="1" applyBorder="1" applyAlignment="1">
      <alignment horizontal="center" vertical="center"/>
    </xf>
    <xf numFmtId="0" fontId="12" fillId="0" borderId="2" xfId="17" applyFont="1" applyBorder="1" applyAlignment="1">
      <alignment horizontal="center" vertical="center"/>
    </xf>
    <xf numFmtId="0" fontId="12" fillId="0" borderId="1" xfId="12" applyFont="1" applyBorder="1" applyAlignment="1">
      <alignment horizontal="left"/>
    </xf>
    <xf numFmtId="0" fontId="12" fillId="0" borderId="8" xfId="12" applyFont="1" applyBorder="1" applyAlignment="1">
      <alignment horizontal="center" vertical="center" wrapText="1"/>
    </xf>
    <xf numFmtId="0" fontId="12" fillId="0" borderId="9" xfId="12" applyFont="1" applyBorder="1" applyAlignment="1">
      <alignment horizontal="center" vertical="center" wrapText="1"/>
    </xf>
    <xf numFmtId="0" fontId="12" fillId="0" borderId="15" xfId="12" applyFont="1" applyBorder="1" applyAlignment="1">
      <alignment horizontal="center" vertical="center" wrapText="1"/>
    </xf>
    <xf numFmtId="0" fontId="12" fillId="0" borderId="12" xfId="12" applyFont="1" applyBorder="1" applyAlignment="1">
      <alignment horizontal="center" vertical="center" wrapText="1"/>
    </xf>
    <xf numFmtId="0" fontId="12" fillId="0" borderId="13" xfId="12" applyFont="1" applyBorder="1" applyAlignment="1">
      <alignment horizontal="center" vertical="center" wrapText="1"/>
    </xf>
    <xf numFmtId="0" fontId="12" fillId="0" borderId="7" xfId="12" applyFont="1" applyBorder="1" applyAlignment="1">
      <alignment horizontal="center" vertical="center" wrapText="1"/>
    </xf>
    <xf numFmtId="0" fontId="12" fillId="0" borderId="1" xfId="12" applyFont="1" applyBorder="1" applyAlignment="1">
      <alignment horizontal="center" vertical="center" wrapText="1"/>
    </xf>
    <xf numFmtId="0" fontId="12" fillId="11" borderId="3" xfId="12" applyFont="1" applyFill="1" applyBorder="1" applyAlignment="1">
      <alignment horizontal="left" vertical="center" wrapText="1"/>
    </xf>
    <xf numFmtId="0" fontId="12" fillId="11" borderId="4" xfId="12" applyFont="1" applyFill="1" applyBorder="1" applyAlignment="1">
      <alignment horizontal="left" vertical="center" wrapText="1"/>
    </xf>
    <xf numFmtId="0" fontId="12" fillId="11" borderId="5" xfId="12" applyFont="1" applyFill="1" applyBorder="1" applyAlignment="1">
      <alignment horizontal="left" vertical="center" wrapText="1"/>
    </xf>
    <xf numFmtId="0" fontId="12" fillId="0" borderId="3" xfId="12" applyFont="1" applyBorder="1" applyAlignment="1">
      <alignment horizontal="left"/>
    </xf>
    <xf numFmtId="0" fontId="12" fillId="0" borderId="4" xfId="12" applyFont="1" applyBorder="1" applyAlignment="1">
      <alignment horizontal="left"/>
    </xf>
    <xf numFmtId="0" fontId="12" fillId="0" borderId="3" xfId="12" applyFont="1" applyBorder="1" applyAlignment="1">
      <alignment horizontal="left" vertical="center" wrapText="1"/>
    </xf>
    <xf numFmtId="0" fontId="12" fillId="0" borderId="5" xfId="12" applyFont="1" applyBorder="1" applyAlignment="1">
      <alignment horizontal="left" vertical="center" wrapText="1"/>
    </xf>
    <xf numFmtId="0" fontId="12" fillId="0" borderId="3" xfId="12" applyFont="1" applyBorder="1" applyAlignment="1">
      <alignment horizontal="left" vertical="center" wrapText="1" indent="2"/>
    </xf>
    <xf numFmtId="0" fontId="12" fillId="0" borderId="5" xfId="12" applyFont="1" applyBorder="1" applyAlignment="1">
      <alignment horizontal="left" vertical="center" wrapText="1" indent="2"/>
    </xf>
    <xf numFmtId="0" fontId="12" fillId="0" borderId="0" xfId="12" applyFont="1" applyAlignment="1">
      <alignment horizontal="left"/>
    </xf>
    <xf numFmtId="0" fontId="12" fillId="0" borderId="1" xfId="13" applyFont="1" applyFill="1" applyBorder="1" applyAlignment="1">
      <alignment horizontal="center" vertical="center"/>
    </xf>
    <xf numFmtId="0" fontId="12" fillId="2" borderId="4" xfId="4" applyFont="1" applyFill="1" applyBorder="1" applyAlignment="1">
      <alignment horizontal="left" vertical="center" wrapText="1"/>
    </xf>
    <xf numFmtId="0" fontId="11" fillId="2" borderId="5" xfId="4" applyFont="1" applyFill="1" applyBorder="1" applyAlignment="1">
      <alignment horizontal="center" vertical="center" wrapText="1"/>
    </xf>
    <xf numFmtId="0" fontId="12" fillId="2" borderId="1" xfId="4" applyFont="1" applyFill="1" applyBorder="1" applyAlignment="1">
      <alignment horizontal="left" vertical="center" wrapText="1"/>
    </xf>
    <xf numFmtId="0" fontId="11" fillId="2" borderId="1" xfId="4" applyFont="1" applyFill="1" applyBorder="1" applyAlignment="1">
      <alignment horizontal="center" wrapText="1"/>
    </xf>
    <xf numFmtId="0" fontId="11" fillId="2" borderId="1" xfId="4" applyFont="1" applyFill="1" applyBorder="1" applyAlignment="1">
      <alignment horizontal="left" vertical="center" wrapText="1"/>
    </xf>
    <xf numFmtId="0" fontId="11" fillId="2" borderId="3" xfId="4" applyFont="1" applyFill="1" applyBorder="1" applyAlignment="1">
      <alignment horizontal="left" vertical="top" wrapText="1"/>
    </xf>
    <xf numFmtId="0" fontId="11" fillId="2" borderId="4" xfId="4" applyFont="1" applyFill="1" applyBorder="1" applyAlignment="1">
      <alignment horizontal="left" vertical="top" wrapText="1"/>
    </xf>
    <xf numFmtId="0" fontId="11" fillId="2" borderId="5" xfId="4" applyFont="1" applyFill="1" applyBorder="1" applyAlignment="1">
      <alignment horizontal="left" vertical="top" wrapText="1"/>
    </xf>
    <xf numFmtId="0" fontId="12" fillId="0" borderId="8" xfId="16" applyFont="1" applyBorder="1" applyAlignment="1">
      <alignment horizontal="center" vertical="center" wrapText="1"/>
    </xf>
    <xf numFmtId="0" fontId="12" fillId="0" borderId="9" xfId="16" applyFont="1" applyBorder="1" applyAlignment="1">
      <alignment horizontal="center" vertical="center" wrapText="1"/>
    </xf>
    <xf numFmtId="0" fontId="12" fillId="0" borderId="15" xfId="16" applyFont="1" applyBorder="1" applyAlignment="1">
      <alignment horizontal="center" vertical="center" wrapText="1"/>
    </xf>
    <xf numFmtId="0" fontId="12" fillId="0" borderId="12" xfId="16" applyFont="1" applyBorder="1" applyAlignment="1">
      <alignment horizontal="center" vertical="center" wrapText="1"/>
    </xf>
    <xf numFmtId="0" fontId="12" fillId="0" borderId="13" xfId="16" applyFont="1" applyBorder="1" applyAlignment="1">
      <alignment horizontal="center" vertical="center" wrapText="1"/>
    </xf>
    <xf numFmtId="0" fontId="12" fillId="0" borderId="7" xfId="16" applyFont="1" applyBorder="1" applyAlignment="1">
      <alignment horizontal="center" vertical="center" wrapText="1"/>
    </xf>
    <xf numFmtId="0" fontId="12" fillId="0" borderId="3" xfId="16" applyFont="1" applyBorder="1" applyAlignment="1">
      <alignment horizontal="center" vertical="center" wrapText="1"/>
    </xf>
    <xf numFmtId="0" fontId="12" fillId="0" borderId="5" xfId="16" applyFont="1" applyBorder="1" applyAlignment="1">
      <alignment horizontal="center" vertical="center" wrapText="1"/>
    </xf>
    <xf numFmtId="0" fontId="12" fillId="0" borderId="1" xfId="20" applyFont="1" applyBorder="1" applyAlignment="1">
      <alignment horizontal="center" vertical="center" wrapText="1"/>
    </xf>
    <xf numFmtId="0" fontId="12" fillId="0" borderId="10" xfId="20" applyFont="1" applyBorder="1" applyAlignment="1">
      <alignment horizontal="left" vertical="center" wrapText="1"/>
    </xf>
    <xf numFmtId="0" fontId="12" fillId="0" borderId="14" xfId="20" applyFont="1" applyBorder="1" applyAlignment="1">
      <alignment horizontal="left" vertical="center" wrapText="1"/>
    </xf>
    <xf numFmtId="0" fontId="12" fillId="0" borderId="2" xfId="20" applyFont="1" applyBorder="1" applyAlignment="1">
      <alignment horizontal="left" vertical="center" wrapText="1"/>
    </xf>
    <xf numFmtId="0" fontId="12" fillId="4" borderId="8" xfId="20" applyFont="1" applyFill="1" applyBorder="1" applyAlignment="1">
      <alignment horizontal="left" vertical="top" wrapText="1"/>
    </xf>
    <xf numFmtId="0" fontId="12" fillId="4" borderId="11" xfId="20" applyFont="1" applyFill="1" applyBorder="1" applyAlignment="1">
      <alignment horizontal="left" vertical="top" wrapText="1"/>
    </xf>
    <xf numFmtId="0" fontId="12" fillId="4" borderId="9" xfId="20" applyFont="1" applyFill="1" applyBorder="1" applyAlignment="1">
      <alignment horizontal="left" vertical="top" wrapText="1"/>
    </xf>
    <xf numFmtId="0" fontId="12" fillId="4" borderId="15" xfId="20" applyFont="1" applyFill="1" applyBorder="1" applyAlignment="1">
      <alignment horizontal="left" vertical="top" wrapText="1"/>
    </xf>
    <xf numFmtId="0" fontId="12" fillId="4" borderId="0" xfId="20" applyFont="1" applyFill="1" applyBorder="1" applyAlignment="1">
      <alignment horizontal="left" vertical="top" wrapText="1"/>
    </xf>
    <xf numFmtId="0" fontId="12" fillId="4" borderId="12" xfId="20" applyFont="1" applyFill="1" applyBorder="1" applyAlignment="1">
      <alignment horizontal="left" vertical="top" wrapText="1"/>
    </xf>
    <xf numFmtId="0" fontId="12" fillId="4" borderId="13" xfId="20" applyFont="1" applyFill="1" applyBorder="1" applyAlignment="1">
      <alignment horizontal="left" vertical="top" wrapText="1"/>
    </xf>
    <xf numFmtId="0" fontId="12" fillId="4" borderId="6" xfId="20" applyFont="1" applyFill="1" applyBorder="1" applyAlignment="1">
      <alignment horizontal="left" vertical="top" wrapText="1"/>
    </xf>
    <xf numFmtId="0" fontId="12" fillId="4" borderId="7" xfId="20" applyFont="1" applyFill="1" applyBorder="1" applyAlignment="1">
      <alignment horizontal="left" vertical="top" wrapText="1"/>
    </xf>
    <xf numFmtId="0" fontId="12" fillId="4" borderId="10" xfId="20" applyFont="1" applyFill="1" applyBorder="1" applyAlignment="1">
      <alignment horizontal="center" vertical="center" wrapText="1"/>
    </xf>
    <xf numFmtId="0" fontId="12" fillId="4" borderId="2" xfId="20" applyFont="1" applyFill="1" applyBorder="1" applyAlignment="1">
      <alignment horizontal="center" vertical="center" wrapText="1"/>
    </xf>
    <xf numFmtId="2" fontId="12" fillId="4" borderId="10" xfId="20" applyNumberFormat="1" applyFont="1" applyFill="1" applyBorder="1" applyAlignment="1">
      <alignment horizontal="center" vertical="center" wrapText="1"/>
    </xf>
    <xf numFmtId="2" fontId="12" fillId="4" borderId="2" xfId="20" applyNumberFormat="1" applyFont="1" applyFill="1" applyBorder="1" applyAlignment="1">
      <alignment horizontal="center" vertical="center" wrapText="1"/>
    </xf>
    <xf numFmtId="0" fontId="11" fillId="4" borderId="8" xfId="20" applyFont="1" applyFill="1" applyBorder="1" applyAlignment="1">
      <alignment horizontal="center" vertical="center" wrapText="1"/>
    </xf>
    <xf numFmtId="0" fontId="11" fillId="4" borderId="11" xfId="20" applyFont="1" applyFill="1" applyBorder="1" applyAlignment="1">
      <alignment horizontal="center" vertical="center" wrapText="1"/>
    </xf>
    <xf numFmtId="0" fontId="11" fillId="4" borderId="9" xfId="20" applyFont="1" applyFill="1" applyBorder="1" applyAlignment="1">
      <alignment horizontal="center" vertical="center" wrapText="1"/>
    </xf>
    <xf numFmtId="0" fontId="12" fillId="4" borderId="8" xfId="20" applyFont="1" applyFill="1" applyBorder="1" applyAlignment="1">
      <alignment horizontal="center" vertical="center" wrapText="1"/>
    </xf>
    <xf numFmtId="0" fontId="12" fillId="4" borderId="11" xfId="20" applyFont="1" applyFill="1" applyBorder="1" applyAlignment="1">
      <alignment horizontal="center" vertical="center" wrapText="1"/>
    </xf>
    <xf numFmtId="0" fontId="12" fillId="4" borderId="9" xfId="20" applyFont="1" applyFill="1" applyBorder="1" applyAlignment="1">
      <alignment horizontal="center" vertical="center" wrapText="1"/>
    </xf>
    <xf numFmtId="0" fontId="12" fillId="4" borderId="3" xfId="20" applyFont="1" applyFill="1" applyBorder="1" applyAlignment="1">
      <alignment horizontal="center" vertical="center" wrapText="1"/>
    </xf>
    <xf numFmtId="0" fontId="12" fillId="4" borderId="4" xfId="20" applyFont="1" applyFill="1" applyBorder="1" applyAlignment="1">
      <alignment horizontal="center" vertical="center" wrapText="1"/>
    </xf>
    <xf numFmtId="0" fontId="12" fillId="4" borderId="5" xfId="20" applyFont="1" applyFill="1" applyBorder="1" applyAlignment="1">
      <alignment horizontal="center" vertical="center" wrapText="1"/>
    </xf>
    <xf numFmtId="0" fontId="12" fillId="0" borderId="10" xfId="20" applyFont="1" applyBorder="1" applyAlignment="1">
      <alignment horizontal="center" vertical="center" wrapText="1"/>
    </xf>
    <xf numFmtId="0" fontId="12" fillId="0" borderId="14" xfId="20" applyFont="1" applyBorder="1" applyAlignment="1">
      <alignment horizontal="center" vertical="center" wrapText="1"/>
    </xf>
    <xf numFmtId="0" fontId="12" fillId="0" borderId="2" xfId="20" applyFont="1" applyBorder="1" applyAlignment="1">
      <alignment horizontal="center" vertical="center" wrapText="1"/>
    </xf>
    <xf numFmtId="0" fontId="12" fillId="4" borderId="3" xfId="20" applyFont="1" applyFill="1" applyBorder="1" applyAlignment="1">
      <alignment horizontal="center"/>
    </xf>
    <xf numFmtId="0" fontId="12" fillId="4" borderId="5" xfId="20" applyFont="1" applyFill="1" applyBorder="1" applyAlignment="1">
      <alignment horizontal="center"/>
    </xf>
    <xf numFmtId="0" fontId="12" fillId="4" borderId="14" xfId="20" applyFont="1" applyFill="1" applyBorder="1" applyAlignment="1">
      <alignment horizontal="center" vertical="center" wrapText="1"/>
    </xf>
    <xf numFmtId="0" fontId="12" fillId="4" borderId="8" xfId="20" applyFont="1" applyFill="1" applyBorder="1" applyAlignment="1">
      <alignment horizontal="center" vertical="center"/>
    </xf>
    <xf numFmtId="0" fontId="12" fillId="4" borderId="11" xfId="20" applyFont="1" applyFill="1" applyBorder="1" applyAlignment="1">
      <alignment horizontal="center" vertical="center"/>
    </xf>
    <xf numFmtId="0" fontId="12" fillId="4" borderId="9" xfId="20" applyFont="1" applyFill="1" applyBorder="1" applyAlignment="1">
      <alignment horizontal="center" vertical="center"/>
    </xf>
    <xf numFmtId="0" fontId="12" fillId="0" borderId="8" xfId="20" applyFont="1" applyBorder="1" applyAlignment="1">
      <alignment horizontal="center" wrapText="1"/>
    </xf>
    <xf numFmtId="0" fontId="12" fillId="0" borderId="11" xfId="20" applyFont="1" applyBorder="1" applyAlignment="1">
      <alignment horizontal="center" wrapText="1"/>
    </xf>
    <xf numFmtId="0" fontId="12" fillId="0" borderId="9" xfId="20" applyFont="1" applyBorder="1" applyAlignment="1">
      <alignment horizontal="center" wrapText="1"/>
    </xf>
    <xf numFmtId="0" fontId="11" fillId="4" borderId="3" xfId="20" applyFont="1" applyFill="1" applyBorder="1" applyAlignment="1">
      <alignment horizontal="center" vertical="top"/>
    </xf>
    <xf numFmtId="0" fontId="11" fillId="4" borderId="4" xfId="20" applyFont="1" applyFill="1" applyBorder="1" applyAlignment="1">
      <alignment horizontal="center" vertical="top"/>
    </xf>
    <xf numFmtId="0" fontId="11" fillId="4" borderId="5" xfId="20" applyFont="1" applyFill="1" applyBorder="1" applyAlignment="1">
      <alignment horizontal="center" vertical="top"/>
    </xf>
    <xf numFmtId="0" fontId="11" fillId="4" borderId="10" xfId="20" applyFont="1" applyFill="1" applyBorder="1" applyAlignment="1">
      <alignment horizontal="center" vertical="center"/>
    </xf>
    <xf numFmtId="0" fontId="11" fillId="4" borderId="2" xfId="20" applyFont="1" applyFill="1" applyBorder="1" applyAlignment="1">
      <alignment horizontal="center" vertical="center"/>
    </xf>
    <xf numFmtId="0" fontId="12" fillId="4" borderId="0" xfId="20" applyFont="1" applyFill="1" applyAlignment="1">
      <alignment horizontal="left" vertical="top" wrapText="1"/>
    </xf>
    <xf numFmtId="0" fontId="12" fillId="4" borderId="15" xfId="20" applyFont="1" applyFill="1" applyBorder="1" applyAlignment="1">
      <alignment horizontal="center" vertical="center" wrapText="1"/>
    </xf>
    <xf numFmtId="0" fontId="12" fillId="4" borderId="12" xfId="20" applyFont="1" applyFill="1" applyBorder="1" applyAlignment="1">
      <alignment horizontal="center" vertical="center" wrapText="1"/>
    </xf>
    <xf numFmtId="0" fontId="12" fillId="4" borderId="0" xfId="20" applyFont="1" applyFill="1" applyAlignment="1">
      <alignment horizontal="center" vertical="center" wrapText="1"/>
    </xf>
    <xf numFmtId="0" fontId="11" fillId="13" borderId="3" xfId="20" applyFont="1" applyFill="1" applyBorder="1" applyAlignment="1">
      <alignment horizontal="center" vertical="center" wrapText="1"/>
    </xf>
    <xf numFmtId="0" fontId="11" fillId="13" borderId="4" xfId="20" applyFont="1" applyFill="1" applyBorder="1" applyAlignment="1">
      <alignment horizontal="center" vertical="center" wrapText="1"/>
    </xf>
    <xf numFmtId="0" fontId="11" fillId="13" borderId="5" xfId="20" applyFont="1" applyFill="1" applyBorder="1" applyAlignment="1">
      <alignment horizontal="center" vertical="center" wrapText="1"/>
    </xf>
    <xf numFmtId="0" fontId="12" fillId="4" borderId="17" xfId="20" applyFont="1" applyFill="1" applyBorder="1" applyAlignment="1">
      <alignment horizontal="center" vertical="center" wrapText="1"/>
    </xf>
    <xf numFmtId="0" fontId="12" fillId="4" borderId="18" xfId="20" applyFont="1" applyFill="1" applyBorder="1" applyAlignment="1">
      <alignment horizontal="center" vertical="center" wrapText="1"/>
    </xf>
    <xf numFmtId="0" fontId="12" fillId="13" borderId="3" xfId="20" applyFont="1" applyFill="1" applyBorder="1" applyAlignment="1">
      <alignment horizontal="center" vertical="center" wrapText="1"/>
    </xf>
    <xf numFmtId="0" fontId="12" fillId="13" borderId="4" xfId="20" applyFont="1" applyFill="1" applyBorder="1" applyAlignment="1">
      <alignment horizontal="center" vertical="center" wrapText="1"/>
    </xf>
    <xf numFmtId="0" fontId="12" fillId="13" borderId="5" xfId="20" applyFont="1" applyFill="1" applyBorder="1" applyAlignment="1">
      <alignment horizontal="center" vertical="center" wrapText="1"/>
    </xf>
    <xf numFmtId="0" fontId="12" fillId="4" borderId="10" xfId="20" applyFont="1" applyFill="1" applyBorder="1" applyAlignment="1">
      <alignment horizontal="left" vertical="center" wrapText="1"/>
    </xf>
    <xf numFmtId="0" fontId="12" fillId="4" borderId="2" xfId="20" applyFont="1" applyFill="1" applyBorder="1" applyAlignment="1">
      <alignment horizontal="left" vertical="center" wrapText="1"/>
    </xf>
    <xf numFmtId="0" fontId="12" fillId="4" borderId="10" xfId="20" applyFont="1" applyFill="1" applyBorder="1" applyAlignment="1">
      <alignment horizontal="center" vertical="center"/>
    </xf>
    <xf numFmtId="0" fontId="12" fillId="4" borderId="2" xfId="20" applyFont="1" applyFill="1" applyBorder="1" applyAlignment="1">
      <alignment horizontal="center" vertical="center"/>
    </xf>
    <xf numFmtId="0" fontId="11" fillId="5" borderId="4" xfId="0" applyFont="1" applyFill="1" applyBorder="1" applyAlignment="1">
      <alignment vertical="center" wrapText="1"/>
    </xf>
    <xf numFmtId="0" fontId="11" fillId="5" borderId="5" xfId="0" applyFont="1" applyFill="1" applyBorder="1" applyAlignment="1">
      <alignment vertical="center" wrapText="1"/>
    </xf>
  </cellXfs>
  <cellStyles count="33">
    <cellStyle name="=C:\WINNT35\SYSTEM32\COMMAND.COM" xfId="8" xr:uid="{CC503597-5D07-4743-913C-CCA3E49C7CAB}"/>
    <cellStyle name="Bra 2" xfId="28" xr:uid="{D2DC6EB9-6FF4-4737-B6D3-10A52C0FC00B}"/>
    <cellStyle name="Comma 2" xfId="5" xr:uid="{FA66DB6A-3517-42DB-B72B-4407D56A12FA}"/>
    <cellStyle name="Heading 1 2" xfId="11" xr:uid="{ADB5633D-3712-4672-90F1-B641AC45985F}"/>
    <cellStyle name="Heading 2 2" xfId="10" xr:uid="{3CA20119-DAC4-48A6-93CA-990844835397}"/>
    <cellStyle name="HeadingTable" xfId="24" xr:uid="{F4E8AD82-2ED8-499B-AD27-63B9B1971520}"/>
    <cellStyle name="Hyperlänk" xfId="1" builtinId="8"/>
    <cellStyle name="Normal" xfId="0" builtinId="0" customBuiltin="1"/>
    <cellStyle name="Normal 12 2" xfId="21" xr:uid="{2B03EB0A-BD28-45AF-BB50-0BB9AF3A8279}"/>
    <cellStyle name="Normal 2" xfId="4" xr:uid="{30213082-E61E-4B8E-9119-7523A638FCD2}"/>
    <cellStyle name="Normal 2 2" xfId="9" xr:uid="{29EB4CE5-4F43-4060-89AE-B2793E1C1764}"/>
    <cellStyle name="Normal 2 2 2" xfId="31" xr:uid="{28F759D3-20BA-4FA1-BBE6-B7380175717C}"/>
    <cellStyle name="Normal 2 3" xfId="26" xr:uid="{98DA1283-1FE9-4910-BF09-FCC97AA342DE}"/>
    <cellStyle name="Normal 3" xfId="6" xr:uid="{828933E1-26DB-4FF5-9C61-41C6E4F4631A}"/>
    <cellStyle name="Normal 3 2" xfId="27" xr:uid="{D7A60C46-CB9F-41A5-9F86-6A8452BFA084}"/>
    <cellStyle name="Normal 4" xfId="12" xr:uid="{AE9E4435-4235-4A60-BBD4-47743DA46FAD}"/>
    <cellStyle name="Normal 4 2" xfId="13" xr:uid="{C8C81605-70B0-423D-8D40-281B9ACDD700}"/>
    <cellStyle name="Normal 4 3" xfId="17" xr:uid="{8BF8BA8A-9061-4EE5-9A8D-5000AFB70D42}"/>
    <cellStyle name="Normal 4 4" xfId="18" xr:uid="{96EC21D9-A303-46CA-8874-1B7B598F7764}"/>
    <cellStyle name="Normal 4 5" xfId="29" xr:uid="{7F3C148E-13FE-4370-B2C6-9853844F7A3F}"/>
    <cellStyle name="Normal 5" xfId="15" xr:uid="{2212A460-0AAF-439A-A462-D1E0261C27EA}"/>
    <cellStyle name="Normal 5 2" xfId="19" xr:uid="{720CF55E-55E9-400F-813E-4670631B4F69}"/>
    <cellStyle name="Normal 5 3" xfId="32" xr:uid="{559941CC-CF7F-462A-B10E-5BB34CDA9A1F}"/>
    <cellStyle name="Normal 6" xfId="20" xr:uid="{8595BB60-325C-4957-A614-6A06AA922435}"/>
    <cellStyle name="Normal 6 2" xfId="23" xr:uid="{6A0D124D-B463-4511-8250-BEBCEC4C1B1A}"/>
    <cellStyle name="Normal 7" xfId="25" xr:uid="{787E2321-AAD5-4FBE-80AB-9855C2C5B951}"/>
    <cellStyle name="Normal_20 OPR" xfId="16" xr:uid="{70628EDC-D8D6-4512-AD72-9D6F0C8A7165}"/>
    <cellStyle name="optionalExposure" xfId="7" xr:uid="{BB739532-E19F-4D99-BEF6-18D1B3123551}"/>
    <cellStyle name="Procent" xfId="3" builtinId="5"/>
    <cellStyle name="Procent 2" xfId="30" xr:uid="{BB92BC77-6AB8-4AE5-A37D-C04206D7914A}"/>
    <cellStyle name="Procent 3" xfId="22" xr:uid="{23348205-1BE9-4186-8604-C9FFB4A7E269}"/>
    <cellStyle name="Standard 3" xfId="14" xr:uid="{1E87881A-64FA-4EBF-9D22-2ADC4B0D6CB2}"/>
    <cellStyle name="Tusental" xfId="2" builtinId="3"/>
  </cellStyles>
  <dxfs count="12">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36EA7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customXml" Target="../customXml/item2.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theme" Target="theme/theme1.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styles" Target="styles.xml"/><Relationship Id="rId85"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sharedStrings" Target="sharedStrings.xml"/><Relationship Id="rId86"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61" Type="http://schemas.openxmlformats.org/officeDocument/2006/relationships/worksheet" Target="worksheets/sheet61.xml"/><Relationship Id="rId8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xdr:col>
      <xdr:colOff>1323975</xdr:colOff>
      <xdr:row>13</xdr:row>
      <xdr:rowOff>161925</xdr:rowOff>
    </xdr:from>
    <xdr:ext cx="184731" cy="264560"/>
    <xdr:sp macro="" textlink="">
      <xdr:nvSpPr>
        <xdr:cNvPr id="2" name="TextBox 1">
          <a:extLst>
            <a:ext uri="{FF2B5EF4-FFF2-40B4-BE49-F238E27FC236}">
              <a16:creationId xmlns:a16="http://schemas.microsoft.com/office/drawing/2014/main" id="{1F41B9C3-DFC4-4627-BD0E-F4EB28A4C1B3}"/>
            </a:ext>
          </a:extLst>
        </xdr:cNvPr>
        <xdr:cNvSpPr txBox="1"/>
      </xdr:nvSpPr>
      <xdr:spPr>
        <a:xfrm>
          <a:off x="2095500" y="536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theme/theme1.xml><?xml version="1.0" encoding="utf-8"?>
<a:theme xmlns:a="http://schemas.openxmlformats.org/drawingml/2006/main" name="Office-tema">
  <a:themeElements>
    <a:clrScheme name="Länsförsäkringar">
      <a:dk1>
        <a:srgbClr val="000000"/>
      </a:dk1>
      <a:lt1>
        <a:srgbClr val="FFFFFF"/>
      </a:lt1>
      <a:dk2>
        <a:srgbClr val="00427A"/>
      </a:dk2>
      <a:lt2>
        <a:srgbClr val="DCDDDE"/>
      </a:lt2>
      <a:accent1>
        <a:srgbClr val="005AA0"/>
      </a:accent1>
      <a:accent2>
        <a:srgbClr val="E30613"/>
      </a:accent2>
      <a:accent3>
        <a:srgbClr val="4495D1"/>
      </a:accent3>
      <a:accent4>
        <a:srgbClr val="76BBE7"/>
      </a:accent4>
      <a:accent5>
        <a:srgbClr val="BADAF3"/>
      </a:accent5>
      <a:accent6>
        <a:srgbClr val="F15C5B"/>
      </a:accent6>
      <a:hlink>
        <a:srgbClr val="005AA0"/>
      </a:hlink>
      <a:folHlink>
        <a:srgbClr val="77817B"/>
      </a:folHlink>
    </a:clrScheme>
    <a:fontScheme name="LF Fonts Excel">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lansforsakringar.se/stockholm/privat/om-oss/finansiellt/lansforsakringar-bank-ab/"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E113"/>
  <sheetViews>
    <sheetView showGridLines="0" tabSelected="1" zoomScale="80" zoomScaleNormal="80" workbookViewId="0"/>
  </sheetViews>
  <sheetFormatPr defaultColWidth="9.140625" defaultRowHeight="15.75" x14ac:dyDescent="0.25"/>
  <cols>
    <col min="1" max="1" width="3" style="1" customWidth="1"/>
    <col min="2" max="2" width="24.28515625" style="1" customWidth="1"/>
    <col min="3" max="3" width="161.42578125" style="1" bestFit="1" customWidth="1"/>
    <col min="4" max="4" width="31" style="1" bestFit="1" customWidth="1"/>
    <col min="5" max="5" width="33.5703125" style="1" customWidth="1"/>
    <col min="6" max="16384" width="9.140625" style="1"/>
  </cols>
  <sheetData>
    <row r="1" spans="2:5" ht="37.5" customHeight="1" x14ac:dyDescent="0.4">
      <c r="B1" s="8" t="s">
        <v>2209</v>
      </c>
    </row>
    <row r="2" spans="2:5" ht="39.950000000000003" customHeight="1" x14ac:dyDescent="0.25">
      <c r="B2" s="978" t="s">
        <v>1095</v>
      </c>
      <c r="C2" s="978"/>
      <c r="D2" s="173"/>
      <c r="E2" s="173"/>
    </row>
    <row r="3" spans="2:5" ht="21" x14ac:dyDescent="0.25">
      <c r="B3" s="978" t="s">
        <v>1127</v>
      </c>
      <c r="C3" s="978"/>
      <c r="D3" s="173"/>
      <c r="E3" s="173"/>
    </row>
    <row r="4" spans="2:5" ht="23.25" x14ac:dyDescent="0.35">
      <c r="B4" s="648"/>
    </row>
    <row r="5" spans="2:5" x14ac:dyDescent="0.25">
      <c r="B5" s="9" t="s">
        <v>0</v>
      </c>
      <c r="C5" s="10" t="s">
        <v>1</v>
      </c>
      <c r="D5" s="10" t="s">
        <v>2</v>
      </c>
      <c r="E5" s="10" t="s">
        <v>3</v>
      </c>
    </row>
    <row r="6" spans="2:5" x14ac:dyDescent="0.25">
      <c r="B6" s="749" t="s">
        <v>5</v>
      </c>
      <c r="C6" s="11" t="s">
        <v>901</v>
      </c>
      <c r="D6" s="7" t="s">
        <v>51</v>
      </c>
      <c r="E6" s="7"/>
    </row>
    <row r="7" spans="2:5" x14ac:dyDescent="0.25">
      <c r="B7" s="749" t="s">
        <v>6</v>
      </c>
      <c r="C7" s="11" t="s">
        <v>902</v>
      </c>
      <c r="D7" s="7" t="s">
        <v>51</v>
      </c>
      <c r="E7" s="7"/>
    </row>
    <row r="8" spans="2:5" s="252" customFormat="1" x14ac:dyDescent="0.25">
      <c r="B8" s="11" t="s">
        <v>1132</v>
      </c>
      <c r="C8" s="11" t="s">
        <v>1134</v>
      </c>
      <c r="D8" s="7" t="s">
        <v>1136</v>
      </c>
      <c r="E8" s="7" t="s">
        <v>893</v>
      </c>
    </row>
    <row r="9" spans="2:5" s="252" customFormat="1" x14ac:dyDescent="0.25">
      <c r="B9" s="11" t="s">
        <v>1133</v>
      </c>
      <c r="C9" s="11" t="s">
        <v>1135</v>
      </c>
      <c r="D9" s="7" t="s">
        <v>1136</v>
      </c>
      <c r="E9" s="7" t="s">
        <v>893</v>
      </c>
    </row>
    <row r="10" spans="2:5" s="252" customFormat="1" x14ac:dyDescent="0.25">
      <c r="B10" s="749" t="s">
        <v>1767</v>
      </c>
      <c r="C10" s="11" t="s">
        <v>1260</v>
      </c>
      <c r="D10" s="7" t="s">
        <v>1136</v>
      </c>
      <c r="E10" s="7"/>
    </row>
    <row r="11" spans="2:5" s="252" customFormat="1" x14ac:dyDescent="0.25">
      <c r="B11" s="749" t="s">
        <v>1768</v>
      </c>
      <c r="C11" s="11" t="s">
        <v>1261</v>
      </c>
      <c r="D11" s="7" t="s">
        <v>1136</v>
      </c>
      <c r="E11" s="7"/>
    </row>
    <row r="12" spans="2:5" s="252" customFormat="1" x14ac:dyDescent="0.25">
      <c r="B12" s="749" t="s">
        <v>1769</v>
      </c>
      <c r="C12" s="11" t="s">
        <v>1259</v>
      </c>
      <c r="D12" s="7" t="s">
        <v>1136</v>
      </c>
      <c r="E12" s="7"/>
    </row>
    <row r="13" spans="2:5" s="252" customFormat="1" x14ac:dyDescent="0.25">
      <c r="B13" s="749" t="s">
        <v>1264</v>
      </c>
      <c r="C13" s="11" t="s">
        <v>1262</v>
      </c>
      <c r="D13" s="7" t="s">
        <v>1136</v>
      </c>
      <c r="E13" s="7"/>
    </row>
    <row r="14" spans="2:5" s="252" customFormat="1" x14ac:dyDescent="0.25">
      <c r="B14" s="749" t="s">
        <v>1265</v>
      </c>
      <c r="C14" s="11" t="s">
        <v>1263</v>
      </c>
      <c r="D14" s="7" t="s">
        <v>1136</v>
      </c>
      <c r="E14" s="7"/>
    </row>
    <row r="15" spans="2:5" s="252" customFormat="1" x14ac:dyDescent="0.25">
      <c r="B15" s="749" t="s">
        <v>1266</v>
      </c>
      <c r="C15" s="11" t="s">
        <v>1269</v>
      </c>
      <c r="D15" s="7" t="s">
        <v>1136</v>
      </c>
      <c r="E15" s="7"/>
    </row>
    <row r="16" spans="2:5" s="252" customFormat="1" x14ac:dyDescent="0.25">
      <c r="B16" s="749" t="s">
        <v>1267</v>
      </c>
      <c r="C16" s="11" t="s">
        <v>1270</v>
      </c>
      <c r="D16" s="7" t="s">
        <v>1136</v>
      </c>
      <c r="E16" s="7"/>
    </row>
    <row r="17" spans="2:5" s="252" customFormat="1" x14ac:dyDescent="0.25">
      <c r="B17" s="749" t="s">
        <v>1268</v>
      </c>
      <c r="C17" s="11" t="s">
        <v>1271</v>
      </c>
      <c r="D17" s="7" t="s">
        <v>1136</v>
      </c>
      <c r="E17" s="7"/>
    </row>
    <row r="18" spans="2:5" s="252" customFormat="1" x14ac:dyDescent="0.25">
      <c r="B18" s="749" t="s">
        <v>1272</v>
      </c>
      <c r="C18" s="11" t="s">
        <v>1273</v>
      </c>
      <c r="D18" s="7" t="s">
        <v>1136</v>
      </c>
      <c r="E18" s="7"/>
    </row>
    <row r="19" spans="2:5" s="252" customFormat="1" x14ac:dyDescent="0.25">
      <c r="B19" s="749" t="s">
        <v>4</v>
      </c>
      <c r="C19" s="11" t="s">
        <v>899</v>
      </c>
      <c r="D19" s="7" t="s">
        <v>50</v>
      </c>
      <c r="E19" s="7"/>
    </row>
    <row r="20" spans="2:5" s="252" customFormat="1" x14ac:dyDescent="0.25">
      <c r="B20" s="749" t="s">
        <v>46</v>
      </c>
      <c r="C20" s="11" t="s">
        <v>900</v>
      </c>
      <c r="D20" s="7" t="s">
        <v>50</v>
      </c>
      <c r="E20" s="7"/>
    </row>
    <row r="21" spans="2:5" s="252" customFormat="1" x14ac:dyDescent="0.25">
      <c r="B21" s="749" t="s">
        <v>1274</v>
      </c>
      <c r="C21" s="11" t="s">
        <v>1275</v>
      </c>
      <c r="D21" s="7" t="s">
        <v>1136</v>
      </c>
      <c r="E21" s="7"/>
    </row>
    <row r="22" spans="2:5" s="252" customFormat="1" x14ac:dyDescent="0.25">
      <c r="B22" s="749" t="s">
        <v>1029</v>
      </c>
      <c r="C22" s="11" t="s">
        <v>904</v>
      </c>
      <c r="D22" s="7" t="s">
        <v>50</v>
      </c>
      <c r="E22" s="7"/>
    </row>
    <row r="23" spans="2:5" s="252" customFormat="1" x14ac:dyDescent="0.25">
      <c r="B23" s="749" t="s">
        <v>1030</v>
      </c>
      <c r="C23" s="11" t="s">
        <v>903</v>
      </c>
      <c r="D23" s="7" t="s">
        <v>50</v>
      </c>
      <c r="E23" s="7"/>
    </row>
    <row r="24" spans="2:5" s="252" customFormat="1" x14ac:dyDescent="0.25">
      <c r="B24" s="749" t="s">
        <v>42</v>
      </c>
      <c r="C24" s="11" t="s">
        <v>940</v>
      </c>
      <c r="D24" s="7" t="s">
        <v>50</v>
      </c>
      <c r="E24" s="7"/>
    </row>
    <row r="25" spans="2:5" s="252" customFormat="1" x14ac:dyDescent="0.25">
      <c r="B25" s="749" t="s">
        <v>944</v>
      </c>
      <c r="C25" s="11" t="s">
        <v>1021</v>
      </c>
      <c r="D25" s="7" t="s">
        <v>945</v>
      </c>
      <c r="E25" s="7"/>
    </row>
    <row r="26" spans="2:5" x14ac:dyDescent="0.25">
      <c r="B26" s="749" t="s">
        <v>43</v>
      </c>
      <c r="C26" s="7" t="s">
        <v>941</v>
      </c>
      <c r="D26" s="7" t="s">
        <v>50</v>
      </c>
      <c r="E26" s="7"/>
    </row>
    <row r="27" spans="2:5" s="252" customFormat="1" x14ac:dyDescent="0.25">
      <c r="B27" s="749" t="s">
        <v>1279</v>
      </c>
      <c r="C27" s="7" t="s">
        <v>1138</v>
      </c>
      <c r="D27" s="7" t="s">
        <v>1136</v>
      </c>
      <c r="E27" s="7"/>
    </row>
    <row r="28" spans="2:5" s="252" customFormat="1" x14ac:dyDescent="0.25">
      <c r="B28" s="749" t="s">
        <v>1281</v>
      </c>
      <c r="C28" s="7" t="s">
        <v>1299</v>
      </c>
      <c r="D28" s="7" t="s">
        <v>1136</v>
      </c>
      <c r="E28" s="7"/>
    </row>
    <row r="29" spans="2:5" x14ac:dyDescent="0.25">
      <c r="B29" s="749" t="s">
        <v>44</v>
      </c>
      <c r="C29" s="7" t="s">
        <v>942</v>
      </c>
      <c r="D29" s="7" t="s">
        <v>51</v>
      </c>
      <c r="E29" s="7"/>
    </row>
    <row r="30" spans="2:5" x14ac:dyDescent="0.25">
      <c r="B30" s="749" t="s">
        <v>48</v>
      </c>
      <c r="C30" s="7" t="s">
        <v>943</v>
      </c>
      <c r="D30" s="7" t="s">
        <v>51</v>
      </c>
      <c r="E30" s="7"/>
    </row>
    <row r="31" spans="2:5" x14ac:dyDescent="0.25">
      <c r="B31" s="749" t="s">
        <v>45</v>
      </c>
      <c r="C31" s="7" t="s">
        <v>395</v>
      </c>
      <c r="D31" s="7" t="s">
        <v>50</v>
      </c>
      <c r="E31" s="7"/>
    </row>
    <row r="32" spans="2:5" s="252" customFormat="1" x14ac:dyDescent="0.25">
      <c r="B32" s="749" t="s">
        <v>1310</v>
      </c>
      <c r="C32" s="7" t="s">
        <v>1312</v>
      </c>
      <c r="D32" s="7" t="s">
        <v>1136</v>
      </c>
      <c r="E32" s="7"/>
    </row>
    <row r="33" spans="2:5" s="252" customFormat="1" x14ac:dyDescent="0.25">
      <c r="B33" s="749" t="s">
        <v>1311</v>
      </c>
      <c r="C33" s="7" t="s">
        <v>1313</v>
      </c>
      <c r="D33" s="7" t="s">
        <v>1136</v>
      </c>
      <c r="E33" s="7"/>
    </row>
    <row r="34" spans="2:5" x14ac:dyDescent="0.25">
      <c r="B34" s="749" t="s">
        <v>15</v>
      </c>
      <c r="C34" s="7" t="s">
        <v>913</v>
      </c>
      <c r="D34" s="7" t="s">
        <v>50</v>
      </c>
      <c r="E34" s="7"/>
    </row>
    <row r="35" spans="2:5" x14ac:dyDescent="0.25">
      <c r="B35" s="749" t="s">
        <v>49</v>
      </c>
      <c r="C35" s="7" t="s">
        <v>914</v>
      </c>
      <c r="D35" s="7" t="s">
        <v>50</v>
      </c>
      <c r="E35" s="7"/>
    </row>
    <row r="36" spans="2:5" x14ac:dyDescent="0.25">
      <c r="B36" s="749" t="s">
        <v>16</v>
      </c>
      <c r="C36" s="7" t="s">
        <v>1724</v>
      </c>
      <c r="D36" s="7" t="s">
        <v>50</v>
      </c>
      <c r="E36" s="7"/>
    </row>
    <row r="37" spans="2:5" x14ac:dyDescent="0.25">
      <c r="B37" s="11" t="s">
        <v>17</v>
      </c>
      <c r="C37" s="7" t="s">
        <v>915</v>
      </c>
      <c r="D37" s="7" t="s">
        <v>50</v>
      </c>
      <c r="E37" s="11" t="s">
        <v>1118</v>
      </c>
    </row>
    <row r="38" spans="2:5" x14ac:dyDescent="0.25">
      <c r="B38" s="749" t="s">
        <v>31</v>
      </c>
      <c r="C38" s="7" t="s">
        <v>928</v>
      </c>
      <c r="D38" s="7" t="s">
        <v>50</v>
      </c>
      <c r="E38" s="7"/>
    </row>
    <row r="39" spans="2:5" x14ac:dyDescent="0.25">
      <c r="B39" s="11" t="s">
        <v>32</v>
      </c>
      <c r="C39" s="11" t="s">
        <v>929</v>
      </c>
      <c r="D39" s="7" t="s">
        <v>50</v>
      </c>
      <c r="E39" s="11" t="s">
        <v>1118</v>
      </c>
    </row>
    <row r="40" spans="2:5" s="140" customFormat="1" x14ac:dyDescent="0.25">
      <c r="B40" s="749" t="s">
        <v>1360</v>
      </c>
      <c r="C40" s="11" t="s">
        <v>1723</v>
      </c>
      <c r="D40" s="11" t="s">
        <v>1136</v>
      </c>
      <c r="E40" s="11"/>
    </row>
    <row r="41" spans="2:5" x14ac:dyDescent="0.25">
      <c r="B41" s="11" t="s">
        <v>33</v>
      </c>
      <c r="C41" s="7" t="s">
        <v>930</v>
      </c>
      <c r="D41" s="7" t="s">
        <v>50</v>
      </c>
      <c r="E41" s="11" t="s">
        <v>1118</v>
      </c>
    </row>
    <row r="42" spans="2:5" x14ac:dyDescent="0.25">
      <c r="B42" s="749" t="s">
        <v>34</v>
      </c>
      <c r="C42" s="7" t="s">
        <v>931</v>
      </c>
      <c r="D42" s="7" t="s">
        <v>50</v>
      </c>
      <c r="E42" s="7"/>
    </row>
    <row r="43" spans="2:5" x14ac:dyDescent="0.25">
      <c r="B43" s="11" t="s">
        <v>35</v>
      </c>
      <c r="C43" s="7" t="s">
        <v>932</v>
      </c>
      <c r="D43" s="7" t="s">
        <v>50</v>
      </c>
      <c r="E43" s="11" t="s">
        <v>1118</v>
      </c>
    </row>
    <row r="44" spans="2:5" x14ac:dyDescent="0.25">
      <c r="B44" s="749" t="s">
        <v>36</v>
      </c>
      <c r="C44" s="7" t="s">
        <v>933</v>
      </c>
      <c r="D44" s="7" t="s">
        <v>50</v>
      </c>
      <c r="E44" s="7"/>
    </row>
    <row r="45" spans="2:5" x14ac:dyDescent="0.25">
      <c r="B45" s="11" t="s">
        <v>37</v>
      </c>
      <c r="C45" s="7" t="s">
        <v>934</v>
      </c>
      <c r="D45" s="7" t="s">
        <v>50</v>
      </c>
      <c r="E45" s="11" t="s">
        <v>1118</v>
      </c>
    </row>
    <row r="46" spans="2:5" s="252" customFormat="1" x14ac:dyDescent="0.25">
      <c r="B46" s="749" t="s">
        <v>1314</v>
      </c>
      <c r="C46" s="7" t="s">
        <v>1319</v>
      </c>
      <c r="D46" s="7" t="s">
        <v>1136</v>
      </c>
      <c r="E46" s="7"/>
    </row>
    <row r="47" spans="2:5" x14ac:dyDescent="0.25">
      <c r="B47" s="749" t="s">
        <v>18</v>
      </c>
      <c r="C47" s="7" t="s">
        <v>916</v>
      </c>
      <c r="D47" s="7" t="s">
        <v>50</v>
      </c>
      <c r="E47" s="7"/>
    </row>
    <row r="48" spans="2:5" s="252" customFormat="1" x14ac:dyDescent="0.25">
      <c r="B48" s="749" t="s">
        <v>1322</v>
      </c>
      <c r="C48" s="7" t="s">
        <v>1323</v>
      </c>
      <c r="D48" s="7" t="s">
        <v>1136</v>
      </c>
      <c r="E48" s="7"/>
    </row>
    <row r="49" spans="2:5" x14ac:dyDescent="0.25">
      <c r="B49" s="749" t="s">
        <v>19</v>
      </c>
      <c r="C49" s="7" t="s">
        <v>1538</v>
      </c>
      <c r="D49" s="7" t="s">
        <v>50</v>
      </c>
      <c r="E49" s="7"/>
    </row>
    <row r="50" spans="2:5" x14ac:dyDescent="0.25">
      <c r="B50" s="749" t="s">
        <v>20</v>
      </c>
      <c r="C50" s="7" t="s">
        <v>917</v>
      </c>
      <c r="D50" s="7" t="s">
        <v>50</v>
      </c>
      <c r="E50" s="7"/>
    </row>
    <row r="51" spans="2:5" s="252" customFormat="1" x14ac:dyDescent="0.25">
      <c r="B51" s="749" t="s">
        <v>1766</v>
      </c>
      <c r="C51" s="7" t="s">
        <v>1353</v>
      </c>
      <c r="D51" s="7" t="s">
        <v>1136</v>
      </c>
      <c r="E51" s="7"/>
    </row>
    <row r="52" spans="2:5" x14ac:dyDescent="0.25">
      <c r="B52" s="749" t="s">
        <v>21</v>
      </c>
      <c r="C52" s="7" t="s">
        <v>918</v>
      </c>
      <c r="D52" s="7" t="s">
        <v>50</v>
      </c>
      <c r="E52" s="7"/>
    </row>
    <row r="53" spans="2:5" s="252" customFormat="1" x14ac:dyDescent="0.25">
      <c r="B53" s="749" t="s">
        <v>1327</v>
      </c>
      <c r="C53" s="7" t="s">
        <v>1354</v>
      </c>
      <c r="D53" s="7" t="s">
        <v>1136</v>
      </c>
      <c r="E53" s="7"/>
    </row>
    <row r="54" spans="2:5" x14ac:dyDescent="0.25">
      <c r="B54" s="749" t="s">
        <v>22</v>
      </c>
      <c r="C54" s="7" t="s">
        <v>919</v>
      </c>
      <c r="D54" s="7" t="s">
        <v>50</v>
      </c>
      <c r="E54" s="7"/>
    </row>
    <row r="55" spans="2:5" x14ac:dyDescent="0.25">
      <c r="B55" s="749" t="s">
        <v>23</v>
      </c>
      <c r="C55" s="7" t="s">
        <v>920</v>
      </c>
      <c r="D55" s="7" t="s">
        <v>50</v>
      </c>
      <c r="E55" s="7"/>
    </row>
    <row r="56" spans="2:5" x14ac:dyDescent="0.25">
      <c r="B56" s="749" t="s">
        <v>24</v>
      </c>
      <c r="C56" s="7" t="s">
        <v>921</v>
      </c>
      <c r="D56" s="7" t="s">
        <v>51</v>
      </c>
      <c r="E56" s="7"/>
    </row>
    <row r="57" spans="2:5" s="252" customFormat="1" x14ac:dyDescent="0.25">
      <c r="B57" s="749" t="s">
        <v>1763</v>
      </c>
      <c r="C57" s="7" t="s">
        <v>1725</v>
      </c>
      <c r="D57" s="7" t="s">
        <v>1136</v>
      </c>
      <c r="E57" s="7"/>
    </row>
    <row r="58" spans="2:5" s="252" customFormat="1" x14ac:dyDescent="0.25">
      <c r="B58" s="11" t="s">
        <v>1764</v>
      </c>
      <c r="C58" s="7" t="s">
        <v>1356</v>
      </c>
      <c r="D58" s="7" t="s">
        <v>1136</v>
      </c>
      <c r="E58" s="7" t="s">
        <v>893</v>
      </c>
    </row>
    <row r="59" spans="2:5" s="252" customFormat="1" x14ac:dyDescent="0.25">
      <c r="B59" s="11" t="s">
        <v>25</v>
      </c>
      <c r="C59" s="7" t="s">
        <v>922</v>
      </c>
      <c r="D59" s="7" t="s">
        <v>50</v>
      </c>
      <c r="E59" s="7" t="s">
        <v>893</v>
      </c>
    </row>
    <row r="60" spans="2:5" s="252" customFormat="1" x14ac:dyDescent="0.25">
      <c r="B60" s="749" t="s">
        <v>1765</v>
      </c>
      <c r="C60" s="7" t="s">
        <v>1374</v>
      </c>
      <c r="D60" s="7" t="s">
        <v>1136</v>
      </c>
      <c r="E60" s="7"/>
    </row>
    <row r="61" spans="2:5" x14ac:dyDescent="0.25">
      <c r="B61" s="749" t="s">
        <v>7</v>
      </c>
      <c r="C61" s="11" t="s">
        <v>905</v>
      </c>
      <c r="D61" s="7" t="s">
        <v>50</v>
      </c>
      <c r="E61" s="7"/>
    </row>
    <row r="62" spans="2:5" x14ac:dyDescent="0.25">
      <c r="B62" s="749" t="s">
        <v>8</v>
      </c>
      <c r="C62" s="11" t="s">
        <v>906</v>
      </c>
      <c r="D62" s="7" t="s">
        <v>50</v>
      </c>
      <c r="E62" s="7"/>
    </row>
    <row r="63" spans="2:5" x14ac:dyDescent="0.25">
      <c r="B63" s="749" t="s">
        <v>9</v>
      </c>
      <c r="C63" s="11" t="s">
        <v>907</v>
      </c>
      <c r="D63" s="7" t="s">
        <v>50</v>
      </c>
      <c r="E63" s="7"/>
    </row>
    <row r="64" spans="2:5" x14ac:dyDescent="0.25">
      <c r="B64" s="11" t="s">
        <v>10</v>
      </c>
      <c r="C64" s="11" t="s">
        <v>908</v>
      </c>
      <c r="D64" s="7" t="s">
        <v>50</v>
      </c>
      <c r="E64" s="7" t="s">
        <v>893</v>
      </c>
    </row>
    <row r="65" spans="2:5" x14ac:dyDescent="0.25">
      <c r="B65" s="749" t="s">
        <v>11</v>
      </c>
      <c r="C65" s="7" t="s">
        <v>909</v>
      </c>
      <c r="D65" s="7" t="s">
        <v>50</v>
      </c>
      <c r="E65" s="7"/>
    </row>
    <row r="66" spans="2:5" x14ac:dyDescent="0.25">
      <c r="B66" s="11" t="s">
        <v>12</v>
      </c>
      <c r="C66" s="7" t="s">
        <v>910</v>
      </c>
      <c r="D66" s="7" t="s">
        <v>50</v>
      </c>
      <c r="E66" s="7" t="s">
        <v>893</v>
      </c>
    </row>
    <row r="67" spans="2:5" x14ac:dyDescent="0.25">
      <c r="B67" s="11" t="s">
        <v>13</v>
      </c>
      <c r="C67" s="7" t="s">
        <v>911</v>
      </c>
      <c r="D67" s="7" t="s">
        <v>51</v>
      </c>
      <c r="E67" s="7" t="s">
        <v>893</v>
      </c>
    </row>
    <row r="68" spans="2:5" x14ac:dyDescent="0.25">
      <c r="B68" s="749" t="s">
        <v>14</v>
      </c>
      <c r="C68" s="7" t="s">
        <v>912</v>
      </c>
      <c r="D68" s="7" t="s">
        <v>50</v>
      </c>
      <c r="E68" s="7"/>
    </row>
    <row r="69" spans="2:5" s="252" customFormat="1" x14ac:dyDescent="0.25">
      <c r="B69" s="11" t="s">
        <v>1324</v>
      </c>
      <c r="C69" s="7" t="s">
        <v>1375</v>
      </c>
      <c r="D69" s="7" t="s">
        <v>1136</v>
      </c>
      <c r="E69" s="7" t="s">
        <v>893</v>
      </c>
    </row>
    <row r="70" spans="2:5" x14ac:dyDescent="0.25">
      <c r="B70" s="11" t="s">
        <v>26</v>
      </c>
      <c r="C70" s="7" t="s">
        <v>923</v>
      </c>
      <c r="D70" s="7" t="s">
        <v>50</v>
      </c>
      <c r="E70" s="7" t="s">
        <v>893</v>
      </c>
    </row>
    <row r="71" spans="2:5" x14ac:dyDescent="0.25">
      <c r="B71" s="11" t="s">
        <v>27</v>
      </c>
      <c r="C71" s="7" t="s">
        <v>924</v>
      </c>
      <c r="D71" s="7" t="s">
        <v>50</v>
      </c>
      <c r="E71" s="7" t="s">
        <v>893</v>
      </c>
    </row>
    <row r="72" spans="2:5" x14ac:dyDescent="0.25">
      <c r="B72" s="11" t="s">
        <v>28</v>
      </c>
      <c r="C72" s="7" t="s">
        <v>925</v>
      </c>
      <c r="D72" s="7" t="s">
        <v>50</v>
      </c>
      <c r="E72" s="7" t="s">
        <v>893</v>
      </c>
    </row>
    <row r="73" spans="2:5" x14ac:dyDescent="0.25">
      <c r="B73" s="11" t="s">
        <v>29</v>
      </c>
      <c r="C73" s="7" t="s">
        <v>926</v>
      </c>
      <c r="D73" s="7" t="s">
        <v>50</v>
      </c>
      <c r="E73" s="7" t="s">
        <v>893</v>
      </c>
    </row>
    <row r="74" spans="2:5" x14ac:dyDescent="0.25">
      <c r="B74" s="11" t="s">
        <v>30</v>
      </c>
      <c r="C74" s="7" t="s">
        <v>927</v>
      </c>
      <c r="D74" s="7" t="s">
        <v>50</v>
      </c>
      <c r="E74" s="7" t="s">
        <v>893</v>
      </c>
    </row>
    <row r="75" spans="2:5" s="252" customFormat="1" x14ac:dyDescent="0.25">
      <c r="B75" s="11" t="s">
        <v>1325</v>
      </c>
      <c r="C75" s="7" t="s">
        <v>1376</v>
      </c>
      <c r="D75" s="7" t="s">
        <v>1136</v>
      </c>
      <c r="E75" s="7" t="s">
        <v>893</v>
      </c>
    </row>
    <row r="76" spans="2:5" x14ac:dyDescent="0.25">
      <c r="B76" s="11" t="s">
        <v>38</v>
      </c>
      <c r="C76" s="7" t="s">
        <v>935</v>
      </c>
      <c r="D76" s="7" t="s">
        <v>50</v>
      </c>
      <c r="E76" s="7" t="s">
        <v>893</v>
      </c>
    </row>
    <row r="77" spans="2:5" s="252" customFormat="1" x14ac:dyDescent="0.25">
      <c r="B77" s="11" t="s">
        <v>1326</v>
      </c>
      <c r="C77" s="7" t="s">
        <v>1377</v>
      </c>
      <c r="D77" s="7" t="s">
        <v>1136</v>
      </c>
      <c r="E77" s="7" t="s">
        <v>893</v>
      </c>
    </row>
    <row r="78" spans="2:5" x14ac:dyDescent="0.25">
      <c r="B78" s="11" t="s">
        <v>39</v>
      </c>
      <c r="C78" s="7" t="s">
        <v>936</v>
      </c>
      <c r="D78" s="7" t="s">
        <v>50</v>
      </c>
      <c r="E78" s="7" t="s">
        <v>893</v>
      </c>
    </row>
    <row r="79" spans="2:5" x14ac:dyDescent="0.25">
      <c r="B79" s="11" t="s">
        <v>40</v>
      </c>
      <c r="C79" s="7" t="s">
        <v>937</v>
      </c>
      <c r="D79" s="7" t="s">
        <v>51</v>
      </c>
      <c r="E79" s="7" t="s">
        <v>893</v>
      </c>
    </row>
    <row r="80" spans="2:5" x14ac:dyDescent="0.25">
      <c r="B80" s="11" t="s">
        <v>41</v>
      </c>
      <c r="C80" s="7" t="s">
        <v>938</v>
      </c>
      <c r="D80" s="7" t="s">
        <v>50</v>
      </c>
      <c r="E80" s="7" t="s">
        <v>893</v>
      </c>
    </row>
    <row r="81" spans="2:5" x14ac:dyDescent="0.25">
      <c r="B81" s="11" t="s">
        <v>47</v>
      </c>
      <c r="C81" s="7" t="s">
        <v>939</v>
      </c>
      <c r="D81" s="7" t="s">
        <v>50</v>
      </c>
      <c r="E81" s="7" t="s">
        <v>893</v>
      </c>
    </row>
    <row r="82" spans="2:5" s="252" customFormat="1" x14ac:dyDescent="0.25">
      <c r="B82" s="749" t="s">
        <v>1783</v>
      </c>
      <c r="C82" s="7" t="s">
        <v>1394</v>
      </c>
      <c r="D82" s="7" t="s">
        <v>1136</v>
      </c>
      <c r="E82" s="7"/>
    </row>
    <row r="83" spans="2:5" s="252" customFormat="1" x14ac:dyDescent="0.25">
      <c r="B83" s="749" t="s">
        <v>1770</v>
      </c>
      <c r="C83" s="7" t="s">
        <v>1395</v>
      </c>
      <c r="D83" s="7" t="s">
        <v>1136</v>
      </c>
      <c r="E83" s="7"/>
    </row>
    <row r="84" spans="2:5" s="252" customFormat="1" x14ac:dyDescent="0.25">
      <c r="B84" s="749" t="s">
        <v>1771</v>
      </c>
      <c r="C84" s="7" t="s">
        <v>1528</v>
      </c>
      <c r="D84" s="7" t="s">
        <v>1136</v>
      </c>
      <c r="E84" s="7"/>
    </row>
    <row r="85" spans="2:5" s="252" customFormat="1" x14ac:dyDescent="0.25">
      <c r="B85" s="749" t="s">
        <v>1772</v>
      </c>
      <c r="C85" s="7" t="s">
        <v>1529</v>
      </c>
      <c r="D85" s="7" t="s">
        <v>1136</v>
      </c>
      <c r="E85" s="7"/>
    </row>
    <row r="86" spans="2:5" s="252" customFormat="1" x14ac:dyDescent="0.25">
      <c r="B86" s="749" t="s">
        <v>1773</v>
      </c>
      <c r="C86" s="7" t="s">
        <v>1530</v>
      </c>
      <c r="D86" s="7" t="s">
        <v>1136</v>
      </c>
      <c r="E86" s="7"/>
    </row>
    <row r="87" spans="2:5" s="252" customFormat="1" x14ac:dyDescent="0.25">
      <c r="B87" s="11" t="s">
        <v>1774</v>
      </c>
      <c r="C87" s="7" t="s">
        <v>1531</v>
      </c>
      <c r="D87" s="7" t="s">
        <v>1136</v>
      </c>
      <c r="E87" s="7" t="s">
        <v>893</v>
      </c>
    </row>
    <row r="88" spans="2:5" s="252" customFormat="1" x14ac:dyDescent="0.25">
      <c r="B88" s="11" t="s">
        <v>1775</v>
      </c>
      <c r="C88" s="7" t="s">
        <v>1532</v>
      </c>
      <c r="D88" s="7" t="s">
        <v>1136</v>
      </c>
      <c r="E88" s="7" t="s">
        <v>893</v>
      </c>
    </row>
    <row r="89" spans="2:5" s="252" customFormat="1" x14ac:dyDescent="0.25">
      <c r="B89" s="749" t="s">
        <v>1776</v>
      </c>
      <c r="C89" s="7" t="s">
        <v>1533</v>
      </c>
      <c r="D89" s="7" t="s">
        <v>1136</v>
      </c>
      <c r="E89" s="7"/>
    </row>
    <row r="90" spans="2:5" s="252" customFormat="1" x14ac:dyDescent="0.25">
      <c r="B90" s="749" t="s">
        <v>1777</v>
      </c>
      <c r="C90" s="7" t="s">
        <v>1534</v>
      </c>
      <c r="D90" s="7" t="s">
        <v>1136</v>
      </c>
      <c r="E90" s="7"/>
    </row>
    <row r="91" spans="2:5" s="252" customFormat="1" x14ac:dyDescent="0.25">
      <c r="B91" s="749" t="s">
        <v>1778</v>
      </c>
      <c r="C91" s="7" t="s">
        <v>1535</v>
      </c>
      <c r="D91" s="7" t="s">
        <v>1136</v>
      </c>
      <c r="E91" s="7"/>
    </row>
    <row r="92" spans="2:5" s="252" customFormat="1" x14ac:dyDescent="0.25">
      <c r="B92" s="749" t="s">
        <v>1779</v>
      </c>
      <c r="C92" s="7" t="s">
        <v>1536</v>
      </c>
      <c r="D92" s="7" t="s">
        <v>1136</v>
      </c>
      <c r="E92" s="7"/>
    </row>
    <row r="93" spans="2:5" s="252" customFormat="1" x14ac:dyDescent="0.25">
      <c r="B93" s="749" t="s">
        <v>1780</v>
      </c>
      <c r="C93" s="7" t="s">
        <v>1537</v>
      </c>
      <c r="D93" s="7" t="s">
        <v>1136</v>
      </c>
      <c r="E93" s="7"/>
    </row>
    <row r="94" spans="2:5" s="252" customFormat="1" x14ac:dyDescent="0.25">
      <c r="B94" s="749" t="s">
        <v>1781</v>
      </c>
      <c r="C94" s="7" t="s">
        <v>1555</v>
      </c>
      <c r="D94" s="7" t="s">
        <v>1136</v>
      </c>
      <c r="E94" s="7"/>
    </row>
    <row r="95" spans="2:5" s="252" customFormat="1" x14ac:dyDescent="0.25">
      <c r="B95" s="749" t="s">
        <v>1782</v>
      </c>
      <c r="C95" s="7" t="s">
        <v>1556</v>
      </c>
      <c r="D95" s="7" t="s">
        <v>50</v>
      </c>
      <c r="E95" s="7"/>
    </row>
    <row r="96" spans="2:5" x14ac:dyDescent="0.25">
      <c r="B96" s="749" t="s">
        <v>2134</v>
      </c>
      <c r="C96" s="7" t="s">
        <v>2135</v>
      </c>
      <c r="D96" s="7" t="s">
        <v>50</v>
      </c>
      <c r="E96" s="7"/>
    </row>
    <row r="97" spans="2:5" x14ac:dyDescent="0.25">
      <c r="B97" s="749" t="s">
        <v>2136</v>
      </c>
      <c r="C97" s="7" t="s">
        <v>2137</v>
      </c>
      <c r="D97" s="7" t="s">
        <v>50</v>
      </c>
      <c r="E97" s="7"/>
    </row>
    <row r="98" spans="2:5" x14ac:dyDescent="0.25">
      <c r="B98" s="749" t="s">
        <v>2138</v>
      </c>
      <c r="C98" s="7" t="s">
        <v>2139</v>
      </c>
      <c r="D98" s="7" t="s">
        <v>50</v>
      </c>
      <c r="E98" s="7"/>
    </row>
    <row r="99" spans="2:5" x14ac:dyDescent="0.25">
      <c r="B99" s="749" t="s">
        <v>2140</v>
      </c>
      <c r="C99" s="7" t="s">
        <v>2141</v>
      </c>
      <c r="D99" s="7" t="s">
        <v>50</v>
      </c>
      <c r="E99" s="7"/>
    </row>
    <row r="100" spans="2:5" x14ac:dyDescent="0.25">
      <c r="B100" s="749" t="s">
        <v>2142</v>
      </c>
      <c r="C100" s="7" t="s">
        <v>2143</v>
      </c>
      <c r="D100" s="7" t="s">
        <v>50</v>
      </c>
      <c r="E100" s="7"/>
    </row>
    <row r="101" spans="2:5" x14ac:dyDescent="0.25">
      <c r="B101" s="749" t="s">
        <v>2144</v>
      </c>
      <c r="C101" s="7" t="s">
        <v>2153</v>
      </c>
      <c r="D101" s="7" t="s">
        <v>50</v>
      </c>
      <c r="E101" s="7"/>
    </row>
    <row r="102" spans="2:5" x14ac:dyDescent="0.25">
      <c r="B102" s="749" t="s">
        <v>2145</v>
      </c>
      <c r="C102" s="7" t="s">
        <v>2154</v>
      </c>
      <c r="D102" s="7" t="s">
        <v>50</v>
      </c>
      <c r="E102" s="7"/>
    </row>
    <row r="103" spans="2:5" x14ac:dyDescent="0.25">
      <c r="B103" s="749" t="s">
        <v>2146</v>
      </c>
      <c r="C103" s="7" t="s">
        <v>2155</v>
      </c>
      <c r="D103" s="7" t="s">
        <v>50</v>
      </c>
      <c r="E103" s="7"/>
    </row>
    <row r="104" spans="2:5" x14ac:dyDescent="0.25">
      <c r="B104" s="749" t="s">
        <v>2147</v>
      </c>
      <c r="C104" s="7" t="s">
        <v>2156</v>
      </c>
      <c r="D104" s="7" t="s">
        <v>50</v>
      </c>
      <c r="E104" s="7"/>
    </row>
    <row r="105" spans="2:5" x14ac:dyDescent="0.25">
      <c r="B105" s="749" t="s">
        <v>2148</v>
      </c>
      <c r="C105" s="7" t="s">
        <v>2158</v>
      </c>
      <c r="D105" s="7" t="s">
        <v>50</v>
      </c>
      <c r="E105" s="7"/>
    </row>
    <row r="106" spans="2:5" x14ac:dyDescent="0.25">
      <c r="B106" s="749" t="s">
        <v>2149</v>
      </c>
      <c r="C106" s="7" t="s">
        <v>2157</v>
      </c>
      <c r="D106" s="7" t="s">
        <v>50</v>
      </c>
      <c r="E106" s="7"/>
    </row>
    <row r="107" spans="2:5" x14ac:dyDescent="0.25">
      <c r="B107" s="749" t="s">
        <v>2150</v>
      </c>
      <c r="C107" s="7" t="s">
        <v>2159</v>
      </c>
      <c r="D107" s="7" t="s">
        <v>50</v>
      </c>
      <c r="E107" s="7" t="s">
        <v>893</v>
      </c>
    </row>
    <row r="108" spans="2:5" x14ac:dyDescent="0.25">
      <c r="B108" s="749" t="s">
        <v>2151</v>
      </c>
      <c r="C108" s="7" t="s">
        <v>2160</v>
      </c>
      <c r="D108" s="7" t="s">
        <v>50</v>
      </c>
      <c r="E108" s="7"/>
    </row>
    <row r="109" spans="2:5" x14ac:dyDescent="0.25">
      <c r="B109" s="749" t="s">
        <v>2282</v>
      </c>
      <c r="C109" s="7" t="s">
        <v>2287</v>
      </c>
      <c r="D109" s="7" t="s">
        <v>50</v>
      </c>
      <c r="E109" s="7"/>
    </row>
    <row r="110" spans="2:5" x14ac:dyDescent="0.25">
      <c r="B110" s="11" t="s">
        <v>2283</v>
      </c>
      <c r="C110" s="7" t="s">
        <v>2289</v>
      </c>
      <c r="D110" s="7" t="s">
        <v>2308</v>
      </c>
      <c r="E110" s="7" t="s">
        <v>893</v>
      </c>
    </row>
    <row r="111" spans="2:5" x14ac:dyDescent="0.25">
      <c r="B111" s="749" t="s">
        <v>2284</v>
      </c>
      <c r="C111" s="7" t="s">
        <v>2288</v>
      </c>
      <c r="D111" s="7" t="s">
        <v>1136</v>
      </c>
      <c r="E111" s="7"/>
    </row>
    <row r="112" spans="2:5" x14ac:dyDescent="0.25">
      <c r="B112" s="11" t="s">
        <v>2285</v>
      </c>
      <c r="C112" s="7" t="s">
        <v>2290</v>
      </c>
      <c r="D112" s="7" t="s">
        <v>1136</v>
      </c>
      <c r="E112" s="7" t="s">
        <v>893</v>
      </c>
    </row>
    <row r="113" spans="2:5" x14ac:dyDescent="0.25">
      <c r="B113" s="11" t="s">
        <v>2286</v>
      </c>
      <c r="C113" s="7" t="s">
        <v>2357</v>
      </c>
      <c r="D113" s="7" t="s">
        <v>1136</v>
      </c>
      <c r="E113" s="7" t="s">
        <v>893</v>
      </c>
    </row>
  </sheetData>
  <sheetProtection algorithmName="SHA-512" hashValue="FGiDWsK05RvkrXLA9JD/1hLcEP62M6W5E7y1CAcLjr8rERE29DfOUVpgQJ6AvZAm9Qzcc++hvuvqAMp1ZtnCOw==" saltValue="mOKGYuNAFh0VZ38UGe3vUw==" spinCount="100000" sheet="1" objects="1" scenarios="1" formatColumns="0" formatRows="0"/>
  <mergeCells count="2">
    <mergeCell ref="B2:C2"/>
    <mergeCell ref="B3:C3"/>
  </mergeCells>
  <phoneticPr fontId="36" type="noConversion"/>
  <conditionalFormatting sqref="G112:G120 I121:I1048576">
    <cfRule type="containsText" dxfId="11" priority="53" operator="containsText" text="kvartal">
      <formula>NOT(ISERROR(SEARCH("kvartal",G112)))</formula>
    </cfRule>
    <cfRule type="containsText" dxfId="10" priority="54" operator="containsText" text="halvår">
      <formula>NOT(ISERROR(SEARCH("halvår",G112)))</formula>
    </cfRule>
  </conditionalFormatting>
  <conditionalFormatting sqref="I1:I111">
    <cfRule type="containsText" dxfId="9" priority="1" operator="containsText" text="kvartal">
      <formula>NOT(ISERROR(SEARCH("kvartal",I1)))</formula>
    </cfRule>
    <cfRule type="containsText" dxfId="8" priority="2" operator="containsText" text="halvår">
      <formula>NOT(ISERROR(SEARCH("halvår",I1)))</formula>
    </cfRule>
  </conditionalFormatting>
  <hyperlinks>
    <hyperlink ref="B19" location="'EU CC1'!A1" display="EU CC1" xr:uid="{7CBDED96-DCF6-4AE4-A668-F597F1114822}"/>
    <hyperlink ref="B20" location="'EU CC2'!A1" display="EU CC2" xr:uid="{5F653F48-2408-4E80-86AD-6862926CB214}"/>
    <hyperlink ref="B6" location="'EU OV1'!A1" display="EU OV1" xr:uid="{05513277-C147-4DC7-91DB-AE625A0DEF0C}"/>
    <hyperlink ref="B7" location="'EU KM1'!A1" display="EU KM1" xr:uid="{200B1B25-239B-4782-861A-04955921BF2C}"/>
    <hyperlink ref="B61" location="'EU CCR1'!A1" display="EU CCR1" xr:uid="{974F329F-8111-48CC-A77E-45F8F1A5C7DA}"/>
    <hyperlink ref="B62" location="'EU CCR2'!A1" display="EU CCR2" xr:uid="{211D60D3-C40C-4A93-8838-5EC157F77AFB}"/>
    <hyperlink ref="B63" location="'EU CCR3'!A1" display="EU CCR3" xr:uid="{3291E45D-81FB-489A-A530-16B68D6B4605}"/>
    <hyperlink ref="B65" location="'EU CCR5'!A1" display="EU CCR5" xr:uid="{D087096F-3624-41E1-B000-133A70BDFBAD}"/>
    <hyperlink ref="B68" location="'EU CCR8'!A1" display="EU CCR8" xr:uid="{CE3CB74D-D4FE-4920-9CE3-36AA93D5113F}"/>
    <hyperlink ref="B34" location="'EU CR1'!A1" display="EU CR1" xr:uid="{D850E1AB-FB4F-476B-AD3E-BE58A06A4B67}"/>
    <hyperlink ref="B35" location="'EU CR1-A'!A1" display="EU CR1-A" xr:uid="{A775F311-FCCA-464D-94AE-6F18EEEA3E05}"/>
    <hyperlink ref="B36" location="'EU CR2'!A1" display="EU CR2" xr:uid="{F335AC79-4F83-4D14-98C6-BA4993D72F2B}"/>
    <hyperlink ref="B47" location="'EU CR3'!A1" display="EU CR3" xr:uid="{030D87EB-7C43-4A7D-AAE0-47895D634B9D}"/>
    <hyperlink ref="B49" location="'EU CR4'!A1" display="EU CR4" xr:uid="{B68252C9-4F24-4DD8-8179-078B7D42BF65}"/>
    <hyperlink ref="B50" location="'EU CR5'!A1" display="EU CR5" xr:uid="{34E2F94D-1CED-4BB2-AED3-9B005ED5F4A1}"/>
    <hyperlink ref="B52" location="'EU CR6'!A1" display="EU CR6" xr:uid="{387BA6CC-06B0-43EF-B844-3FDEA4F46EBA}"/>
    <hyperlink ref="B54" location="'EU CR7'!A1" display="EU CR7" xr:uid="{D4635BE3-9B1B-4760-BA20-AF2978603E87}"/>
    <hyperlink ref="B55" location="'EU CR7-A'!A1" display="EU CR7 -A" xr:uid="{37E07874-691C-4263-A633-C497207B0D75}"/>
    <hyperlink ref="B56" location="'EU CR8'!A1" display="EU CR8" xr:uid="{8F6B7D26-C8F5-4DD3-A6F7-BBE6C30DDA0E}"/>
    <hyperlink ref="B38" location="'EU CQ1'!A1" display="EU CQ1" xr:uid="{8948BCF6-6E33-4843-8A09-C1990968AC72}"/>
    <hyperlink ref="B42" location="'EU CQ5'!A1" display="EU CQ5" xr:uid="{37CB157E-D7F9-48D7-A969-BF4A9E5AD985}"/>
    <hyperlink ref="B44" location="'EU CQ7'!A1" display="EU CQ7" xr:uid="{23E9D99F-1C7C-46ED-8CF3-075014070FDB}"/>
    <hyperlink ref="B24" location="'EU LR1'!A1" display="EU LR1" xr:uid="{D560A898-DA6A-4D68-8BBD-928916787F5E}"/>
    <hyperlink ref="B26" location="'EU LR3'!A1" display="EU LR3" xr:uid="{C9484104-0453-4B90-B0AF-59517754D455}"/>
    <hyperlink ref="B29" location="'EU LIQ1'!A1" display="EU LIQ1" xr:uid="{B28F4BD1-B8BD-448D-BD1B-9412294B7FE0}"/>
    <hyperlink ref="B31" location="'EU LIQ2'!A1" display="EU LIQ2" xr:uid="{0635932A-B7C1-498F-8641-FF66DF5CE94B}"/>
    <hyperlink ref="B30" location="'EU LIQB'!A1" display="EU LIQB" xr:uid="{902BD343-5EDE-4202-893E-23A146A8EE48}"/>
    <hyperlink ref="B25" location="'EU LR2'!A1" display="EU LR2" xr:uid="{1DC1BE3A-CD5D-4500-8906-85A83F5BB75B}"/>
    <hyperlink ref="B22" location="'EU CCyB1'!A1" display="EU CCyB1" xr:uid="{53280651-ECB6-4632-B49E-A3B87C05062D}"/>
    <hyperlink ref="B23" location="'EU CCyB2'!A1" display="EU CCyB2" xr:uid="{60C9C5A8-8B09-4293-84F9-5D0FCCC41A8D}"/>
    <hyperlink ref="B94" location="'EU IRRBBA'!A1" display="IRRBBA" xr:uid="{D4FA2C65-6AF7-427E-BF95-9E60E475A021}"/>
    <hyperlink ref="B3" r:id="rId1" xr:uid="{364E50F9-E22E-497D-88B4-6D6FC6B21994}"/>
    <hyperlink ref="B9" location="'EU INS2'!A1" display="EU INS2" xr:uid="{C955E0D8-20E8-4E5C-B620-7139D5AC1F94}"/>
    <hyperlink ref="B12" location="'EU OVC'!A1" display="OVC" xr:uid="{7BED8FA9-CF68-4D54-9601-A9FE2FC5B20E}"/>
    <hyperlink ref="B10" location="'EU OVA'!A1" display="OVA" xr:uid="{D86DAB67-643F-4D0C-848A-98009827E4A4}"/>
    <hyperlink ref="B11" location="'EU OVB'!A1" display="OVB" xr:uid="{6619EE32-8DAF-4DEF-8D63-F5E05C36C501}"/>
    <hyperlink ref="B13" location="'EU LI1'!A1" display="EU LI1" xr:uid="{294D1818-BF8E-4D99-A5DF-C69CE1C03BF3}"/>
    <hyperlink ref="B14" location="'EU LI2'!A1" display="EU LI2" xr:uid="{EF4A05A2-79CF-4E4C-B0F3-A6BA1997D298}"/>
    <hyperlink ref="B15" location="'EU LI3'!A1" display="EU LI3" xr:uid="{68117B04-20D6-4CBD-B81A-BE63ABBD1D0D}"/>
    <hyperlink ref="B16:B17" location="'EU LI3'!A1" display="EU LI3" xr:uid="{D8AF3F7B-A2FE-4139-9D07-0C3DB45E1850}"/>
    <hyperlink ref="B16" location="'EU LIA'!A1" display="EU LIA" xr:uid="{C079F862-104C-460A-B81D-E541C65B7B7E}"/>
    <hyperlink ref="B17" location="'EU LIB'!A1" display="EU LIB" xr:uid="{127C8B01-223F-4EB1-998A-EF579E5B6B8D}"/>
    <hyperlink ref="B18" location="'EU PV1'!A1" display="EU PV1" xr:uid="{1577EF60-5327-4CA1-A9DC-408154127722}"/>
    <hyperlink ref="B21" location="'EU CCA'!A1" display="EU CCA" xr:uid="{E4E89EB9-D0E2-421E-92DD-D585F1739C80}"/>
    <hyperlink ref="B27" location="'EU LRA'!A1" display="EU LRA" xr:uid="{F06CC651-1204-4932-A341-9271ED339182}"/>
    <hyperlink ref="B28" location="'EU LIQA'!A1" display="EU LIQA" xr:uid="{C1EDE4D2-AF7B-49D1-942C-EEF97A11F2FB}"/>
    <hyperlink ref="B32" location="'EU CRA'!A1" display="EU CRA" xr:uid="{AD9D2073-56E8-40FA-8565-92CBC1FDA9CD}"/>
    <hyperlink ref="B33" location="'EU CRB'!A1" display="EU CRB" xr:uid="{26F9DDDC-45F5-4175-9212-3E1AD6565C33}"/>
    <hyperlink ref="B46" location="'EU CRC'!A1" display="EU CRC" xr:uid="{2AB496BB-2CFB-4C09-A07B-FA3E1D2B8CD0}"/>
    <hyperlink ref="B48" location="'EU CRD'!A1" display="EU CRD" xr:uid="{ACA10436-923B-4706-AE56-0435E60BD8FC}"/>
    <hyperlink ref="B53" location="'EU CR6-A'!A1" display="EU CR6-A" xr:uid="{8CE7C7C7-16DC-4A2D-8C53-8A17D192AC59}"/>
    <hyperlink ref="B51" location="'EU CRE'!A1" display="CRE" xr:uid="{588A6837-F9BE-4A04-AB2F-234E12AF7E32}"/>
    <hyperlink ref="B57" location="'EU CR9'!A1" display="CR9" xr:uid="{D7118711-3FEA-4173-B558-4810CAB354C7}"/>
    <hyperlink ref="B40" location="'EU CQ3'!A1" display="EU CQ3" xr:uid="{A50E87A8-3BBF-4FAF-84E2-DB676EE663D0}"/>
    <hyperlink ref="B60" location="'EU CCRA'!A1" display="CCRA" xr:uid="{3F525699-6998-4E60-89E1-BB2C17271A48}"/>
    <hyperlink ref="B82" location="'EU ORA'!A1" display="ORA" xr:uid="{E2929A44-64A9-43A8-A480-54B44879343A}"/>
    <hyperlink ref="B83" location="'EU OR1'!A1" display="OR1" xr:uid="{9A10FEB2-6332-4C60-8081-4373A64E7196}"/>
    <hyperlink ref="B84" location="'EU REMA'!A1" display="EU REMA" xr:uid="{BB79EFF9-F8A2-4905-A72B-4A7F4F149659}"/>
    <hyperlink ref="B85" location="'EU REM1'!A1" display="EU REM1" xr:uid="{53EF531E-68E1-4812-B5BC-C7EDA7B6CAB1}"/>
    <hyperlink ref="B86" location="'EU REM2'!A1" display="EU REM2" xr:uid="{90BFDF02-C2D5-47F5-A3D8-36195F327DFB}"/>
    <hyperlink ref="B89" location="'EU REM5'!A1" display="EU REM5" xr:uid="{C0510EF6-D44B-48AB-ABA4-82421EBC51A4}"/>
    <hyperlink ref="B90" location="'EU AE1'!A1" display="AE1" xr:uid="{8E3BAE60-66C4-45DE-81B7-CC82E1D91A16}"/>
    <hyperlink ref="B91" location="'EU AE2'!A1" display="AE2" xr:uid="{440A5A2C-E2E8-4C31-8A31-937FD95134FB}"/>
    <hyperlink ref="B92" location="'EU AE3'!A1" display="AE3" xr:uid="{2037B8BB-34AA-4314-87ED-42805181CAB8}"/>
    <hyperlink ref="B93" location="'EU AE4'!A1" display="AE4" xr:uid="{F140A365-7DA2-4F08-AA59-AC4E87A467B4}"/>
    <hyperlink ref="B95" location="'EU IRRBB1'!A1" display="IRRBB1" xr:uid="{48BA8005-A73D-468C-9CC4-58818FE54872}"/>
    <hyperlink ref="B96" location="'Qualitative-Environmental risk'!A1" display="ESG Table 1" xr:uid="{6E781C73-FDA1-4B90-A6EA-C68DB8DA6A8F}"/>
    <hyperlink ref="B97" location="'Qualitative-Social risk'!A1" display="ESG Table 2" xr:uid="{C99270D1-9EEC-4FBA-858A-30FB37CDD9B3}"/>
    <hyperlink ref="B98" location="'Qualitative-Governance risk'!A1" display="ESG Table 3" xr:uid="{146575A7-9E67-405D-825B-6A934551D0A2}"/>
    <hyperlink ref="B99" location="'1.CC Transition risk-Banking b.'!A1" display="ESG Template 1" xr:uid="{7A3CC887-5418-4E11-BDAE-9A4EF60B3BDC}"/>
    <hyperlink ref="B100" location="'2.CC Trans-BB.RE collateral'!A1" display="ESG Template 2" xr:uid="{344A14AC-4267-4F65-9530-21A75B9FBBA1}"/>
    <hyperlink ref="B101" location="'3.CC Trans-BB.alignment metrics'!A1" display="ESG Template 3" xr:uid="{F19429FD-1DD8-4FDB-9A8A-D6888B84465D}"/>
    <hyperlink ref="B102" location="'4.CC Transition-toppollutcomp'!A1" display="ESG Template 4" xr:uid="{C00433DE-FE12-4326-9975-D1B0944A0F24}"/>
    <hyperlink ref="B103" location="'5.CC Physical risk'!A1" display="ESG Template 5" xr:uid="{5B9C4222-8BF7-411A-8CCC-991E87D85EDC}"/>
    <hyperlink ref="B104" location="'6. Summary GAR '!A1" display="ESG Template 6" xr:uid="{CE9189ED-934D-4313-9697-1E66C1DD52F9}"/>
    <hyperlink ref="B105" location="'7.Mitigating actions-GAR assets'!A1" display="ESG Template 7" xr:uid="{41606983-730A-4D13-8C98-1A559073E185}"/>
    <hyperlink ref="B106" location="'8.Mitigating actions - GAR %'!A1" display="ESG Template 8" xr:uid="{91AD2C54-7CAF-46D5-A123-7CAFB38ED53F}"/>
    <hyperlink ref="B107" location="'ESG Template 9'!A1" display="ESG Template 9" xr:uid="{C2F46672-8127-4094-A507-7125031E3ED1}"/>
    <hyperlink ref="B108" location="'10.Other mitigating actions'!A1" display="ESG Template 10" xr:uid="{2E8FED09-C417-481A-AB09-58BC2FB647AC}"/>
    <hyperlink ref="B109" location="'EU KM2'!A1" display="EU KM2" xr:uid="{D1E5B890-89C6-4438-9DF0-E30049DD0FD6}"/>
    <hyperlink ref="B111" location="'EU TLAC 1'!A1" display="EU TLAC 1" xr:uid="{9B7CE210-0AA9-43BB-898B-15630CDE8B2D}"/>
  </hyperlinks>
  <pageMargins left="0.7" right="0.7" top="0.75" bottom="0.75" header="0.3" footer="0.3"/>
  <pageSetup paperSize="9" scale="35" fitToWidth="0" fitToHeight="0" orientation="portrait" r:id="rId2"/>
  <headerFooter>
    <oddFooter>&amp;C_x000D_&amp;1#&amp;"Calibri"&amp;8&amp;K000000 Informationsklass: K1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E67FC-D333-4EB4-9C23-D2E0422BD38D}">
  <sheetPr codeName="Blad9">
    <pageSetUpPr fitToPage="1"/>
  </sheetPr>
  <dimension ref="A1:C11"/>
  <sheetViews>
    <sheetView showGridLines="0" zoomScale="80" zoomScaleNormal="80" workbookViewId="0"/>
  </sheetViews>
  <sheetFormatPr defaultColWidth="9.140625" defaultRowHeight="15.75" x14ac:dyDescent="0.25"/>
  <cols>
    <col min="1" max="1" width="15.42578125" style="314" customWidth="1"/>
    <col min="2" max="2" width="77.5703125" style="315" customWidth="1"/>
    <col min="3" max="3" width="84.140625" style="315" bestFit="1" customWidth="1"/>
    <col min="4" max="4" width="8.42578125" style="315" customWidth="1"/>
    <col min="5" max="5" width="28.85546875" style="315" customWidth="1"/>
    <col min="6" max="16384" width="9.140625" style="315"/>
  </cols>
  <sheetData>
    <row r="1" spans="1:3" s="252" customFormat="1" ht="18.75" x14ac:dyDescent="0.3">
      <c r="A1" s="12" t="str">
        <f>'EU OV1'!A1</f>
        <v>Länsförsäkringar Bank group, Pillar 3 disclosure 2024 Q4</v>
      </c>
    </row>
    <row r="2" spans="1:3" s="252" customFormat="1" x14ac:dyDescent="0.25">
      <c r="A2" s="16" t="s">
        <v>1202</v>
      </c>
    </row>
    <row r="3" spans="1:3" s="252" customFormat="1" x14ac:dyDescent="0.25">
      <c r="A3" s="16" t="s">
        <v>1204</v>
      </c>
    </row>
    <row r="5" spans="1:3" x14ac:dyDescent="0.25">
      <c r="A5" s="335" t="s">
        <v>876</v>
      </c>
      <c r="B5" s="418" t="s">
        <v>1140</v>
      </c>
      <c r="C5" s="377" t="s">
        <v>1567</v>
      </c>
    </row>
    <row r="6" spans="1:3" ht="31.5" x14ac:dyDescent="0.25">
      <c r="A6" s="317" t="s">
        <v>877</v>
      </c>
      <c r="B6" s="378" t="s">
        <v>1578</v>
      </c>
      <c r="C6" s="328" t="s">
        <v>1660</v>
      </c>
    </row>
    <row r="7" spans="1:3" ht="47.25" x14ac:dyDescent="0.25">
      <c r="A7" s="317" t="s">
        <v>879</v>
      </c>
      <c r="B7" s="378" t="s">
        <v>1579</v>
      </c>
      <c r="C7" s="328" t="s">
        <v>2095</v>
      </c>
    </row>
    <row r="10" spans="1:3" x14ac:dyDescent="0.25">
      <c r="A10" s="319"/>
    </row>
    <row r="11" spans="1:3" x14ac:dyDescent="0.25">
      <c r="A11" s="315"/>
    </row>
  </sheetData>
  <sheetProtection algorithmName="SHA-512" hashValue="fWjLCnOiauczIvYnb0CU1Un2BMRcRROwYjl7WGXCDF314efPC40on0IvOuP/zq8W0a2rsdHpRykT2w8B4kLmNg==" saltValue="7ob7lhfpKo+Hnkuv03ZLFQ==" spinCount="100000" sheet="1" objects="1" scenarios="1" formatColumns="0" formatRows="0"/>
  <conditionalFormatting sqref="C6:C7">
    <cfRule type="cellIs" dxfId="4" priority="1" stopIfTrue="1" operator="lessThan">
      <formula>0</formula>
    </cfRule>
  </conditionalFormatting>
  <pageMargins left="0.70866141732283472" right="0.70866141732283472" top="0.74803149606299213" bottom="0.74803149606299213" header="0.31496062992125984" footer="0.31496062992125984"/>
  <pageSetup paperSize="9" scale="65" orientation="landscape" r:id="rId1"/>
  <headerFooter>
    <oddHeader>&amp;CEN
Annex V</oddHeader>
    <oddFooter>&amp;C&amp;"Calibri"&amp;11&amp;K000000&amp;P_x000D_&amp;1#&amp;"Calibri"&amp;8&amp;K000000 Informationsklass: K1</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48CF3-E6EF-4379-9146-3BA4B99ED880}">
  <sheetPr codeName="Blad10"/>
  <dimension ref="A1:C9"/>
  <sheetViews>
    <sheetView showGridLines="0" zoomScale="80" zoomScaleNormal="80" workbookViewId="0"/>
  </sheetViews>
  <sheetFormatPr defaultColWidth="11.42578125" defaultRowHeight="15.75" x14ac:dyDescent="0.25"/>
  <cols>
    <col min="1" max="1" width="14.7109375" style="315" customWidth="1"/>
    <col min="2" max="2" width="78.28515625" style="315" customWidth="1"/>
    <col min="3" max="3" width="95.85546875" style="315" customWidth="1"/>
    <col min="4" max="4" width="9.28515625" style="315" customWidth="1"/>
    <col min="5" max="5" width="21.5703125" style="315" customWidth="1"/>
    <col min="6" max="16384" width="11.42578125" style="315"/>
  </cols>
  <sheetData>
    <row r="1" spans="1:3" s="252" customFormat="1" ht="18.75" x14ac:dyDescent="0.3">
      <c r="A1" s="12" t="str">
        <f>'EU OV1'!A1</f>
        <v>Länsförsäkringar Bank group, Pillar 3 disclosure 2024 Q4</v>
      </c>
    </row>
    <row r="2" spans="1:3" s="252" customFormat="1" x14ac:dyDescent="0.25">
      <c r="A2" s="16" t="s">
        <v>1203</v>
      </c>
    </row>
    <row r="3" spans="1:3" s="252" customFormat="1" x14ac:dyDescent="0.25">
      <c r="A3" s="16" t="s">
        <v>1205</v>
      </c>
    </row>
    <row r="5" spans="1:3" x14ac:dyDescent="0.25">
      <c r="A5" s="335" t="s">
        <v>876</v>
      </c>
      <c r="B5" s="418" t="s">
        <v>1140</v>
      </c>
      <c r="C5" s="377" t="s">
        <v>1567</v>
      </c>
    </row>
    <row r="6" spans="1:3" ht="47.25" x14ac:dyDescent="0.25">
      <c r="A6" s="317" t="s">
        <v>877</v>
      </c>
      <c r="B6" s="378" t="s">
        <v>1580</v>
      </c>
      <c r="C6" s="328" t="s">
        <v>1661</v>
      </c>
    </row>
    <row r="7" spans="1:3" ht="31.5" x14ac:dyDescent="0.25">
      <c r="A7" s="317" t="s">
        <v>879</v>
      </c>
      <c r="B7" s="378" t="s">
        <v>1581</v>
      </c>
      <c r="C7" s="328" t="s">
        <v>1662</v>
      </c>
    </row>
    <row r="8" spans="1:3" ht="47.25" x14ac:dyDescent="0.25">
      <c r="A8" s="415" t="s">
        <v>881</v>
      </c>
      <c r="B8" s="378" t="s">
        <v>1582</v>
      </c>
      <c r="C8" s="328" t="s">
        <v>1663</v>
      </c>
    </row>
    <row r="9" spans="1:3" ht="47.25" x14ac:dyDescent="0.25">
      <c r="A9" s="317" t="s">
        <v>883</v>
      </c>
      <c r="B9" s="378" t="s">
        <v>1583</v>
      </c>
      <c r="C9" s="328" t="s">
        <v>1662</v>
      </c>
    </row>
  </sheetData>
  <sheetProtection algorithmName="SHA-512" hashValue="cd+2yU5IzrIMAeM+pe7SEEp6nYJ/ehPQFUV526wdYp9wc5igvTwV0OLR2kVEc369NptSk39DRRXSPe0ILOxh7w==" saltValue="KHqm8VllCRsLFPomj2dEiQ==" spinCount="100000" sheet="1" objects="1" scenarios="1" formatColumns="0" formatRows="0"/>
  <conditionalFormatting sqref="C6:C9">
    <cfRule type="cellIs" dxfId="3"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&amp;CEN
Annex V</oddHeader>
    <oddFooter>&amp;C&amp;"Calibri"&amp;11&amp;K000000&amp;P_x000D_&amp;1#&amp;"Calibri"&amp;8&amp;K000000 Informationsklass: K1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12DFB-E2D0-4113-B869-029543B18891}">
  <sheetPr codeName="Blad11"/>
  <dimension ref="A1:M19"/>
  <sheetViews>
    <sheetView showGridLines="0" zoomScale="80" zoomScaleNormal="80" workbookViewId="0"/>
  </sheetViews>
  <sheetFormatPr defaultColWidth="9.140625" defaultRowHeight="15.75" x14ac:dyDescent="0.25"/>
  <cols>
    <col min="1" max="1" width="8" style="279" customWidth="1"/>
    <col min="2" max="2" width="60.140625" style="279" customWidth="1"/>
    <col min="3" max="12" width="21.85546875" style="279" customWidth="1"/>
    <col min="13" max="13" width="9.85546875" style="279" customWidth="1"/>
    <col min="14" max="16384" width="9.140625" style="279"/>
  </cols>
  <sheetData>
    <row r="1" spans="1:13" s="252" customFormat="1" ht="18.75" x14ac:dyDescent="0.3">
      <c r="A1" s="12" t="str">
        <f>'EU OV1'!A1</f>
        <v>Länsförsäkringar Bank group, Pillar 3 disclosure 2024 Q4</v>
      </c>
    </row>
    <row r="2" spans="1:13" s="252" customFormat="1" x14ac:dyDescent="0.25">
      <c r="A2" s="16" t="s">
        <v>1200</v>
      </c>
    </row>
    <row r="3" spans="1:13" s="252" customFormat="1" x14ac:dyDescent="0.25">
      <c r="A3" s="16" t="s">
        <v>1201</v>
      </c>
    </row>
    <row r="5" spans="1:13" x14ac:dyDescent="0.25">
      <c r="A5" s="306" t="s">
        <v>1026</v>
      </c>
      <c r="B5" s="306"/>
      <c r="C5" s="289" t="s">
        <v>311</v>
      </c>
      <c r="D5" s="289" t="s">
        <v>312</v>
      </c>
      <c r="E5" s="289" t="s">
        <v>313</v>
      </c>
      <c r="F5" s="289" t="s">
        <v>347</v>
      </c>
      <c r="G5" s="289" t="s">
        <v>348</v>
      </c>
      <c r="H5" s="289" t="s">
        <v>1199</v>
      </c>
      <c r="I5" s="289" t="s">
        <v>1198</v>
      </c>
      <c r="J5" s="289" t="s">
        <v>399</v>
      </c>
      <c r="K5" s="289" t="s">
        <v>300</v>
      </c>
      <c r="L5" s="289" t="s">
        <v>400</v>
      </c>
      <c r="M5" s="298"/>
    </row>
    <row r="6" spans="1:13" ht="31.5" x14ac:dyDescent="0.25">
      <c r="A6" s="308"/>
      <c r="B6" s="306"/>
      <c r="C6" s="988" t="s">
        <v>1197</v>
      </c>
      <c r="D6" s="989"/>
      <c r="E6" s="989"/>
      <c r="F6" s="989"/>
      <c r="G6" s="990"/>
      <c r="H6" s="988" t="s">
        <v>1196</v>
      </c>
      <c r="I6" s="990"/>
      <c r="J6" s="309" t="s">
        <v>1195</v>
      </c>
      <c r="K6" s="295"/>
      <c r="L6" s="296"/>
      <c r="M6" s="298"/>
    </row>
    <row r="7" spans="1:13" ht="47.25" x14ac:dyDescent="0.25">
      <c r="A7" s="308"/>
      <c r="B7" s="304" t="s">
        <v>1194</v>
      </c>
      <c r="C7" s="289" t="s">
        <v>584</v>
      </c>
      <c r="D7" s="289" t="s">
        <v>1193</v>
      </c>
      <c r="E7" s="289" t="s">
        <v>1192</v>
      </c>
      <c r="F7" s="289" t="s">
        <v>1191</v>
      </c>
      <c r="G7" s="289" t="s">
        <v>1190</v>
      </c>
      <c r="H7" s="289" t="s">
        <v>1189</v>
      </c>
      <c r="I7" s="289" t="s">
        <v>1188</v>
      </c>
      <c r="J7" s="310"/>
      <c r="K7" s="289" t="s">
        <v>1187</v>
      </c>
      <c r="L7" s="289" t="s">
        <v>1186</v>
      </c>
      <c r="M7" s="298"/>
    </row>
    <row r="8" spans="1:13" x14ac:dyDescent="0.25">
      <c r="A8" s="289" t="s">
        <v>100</v>
      </c>
      <c r="B8" s="304" t="s">
        <v>1185</v>
      </c>
      <c r="C8" s="301"/>
      <c r="D8" s="301"/>
      <c r="E8" s="301"/>
      <c r="F8" s="301"/>
      <c r="G8" s="301"/>
      <c r="H8" s="301"/>
      <c r="I8" s="301"/>
      <c r="J8" s="301"/>
      <c r="K8" s="301"/>
      <c r="L8" s="301"/>
      <c r="M8" s="298"/>
    </row>
    <row r="9" spans="1:13" x14ac:dyDescent="0.25">
      <c r="A9" s="311" t="s">
        <v>105</v>
      </c>
      <c r="B9" s="312" t="s">
        <v>1178</v>
      </c>
      <c r="C9" s="313"/>
      <c r="D9" s="313"/>
      <c r="E9" s="313"/>
      <c r="F9" s="313"/>
      <c r="G9" s="313"/>
      <c r="H9" s="313"/>
      <c r="I9" s="313"/>
      <c r="J9" s="313"/>
      <c r="K9" s="313"/>
      <c r="L9" s="313"/>
      <c r="M9" s="298"/>
    </row>
    <row r="10" spans="1:13" x14ac:dyDescent="0.25">
      <c r="A10" s="289" t="s">
        <v>107</v>
      </c>
      <c r="B10" s="304" t="s">
        <v>1184</v>
      </c>
      <c r="C10" s="301"/>
      <c r="D10" s="301"/>
      <c r="E10" s="301"/>
      <c r="F10" s="301"/>
      <c r="G10" s="301"/>
      <c r="H10" s="301"/>
      <c r="I10" s="301"/>
      <c r="J10" s="301"/>
      <c r="K10" s="301"/>
      <c r="L10" s="301"/>
      <c r="M10" s="298"/>
    </row>
    <row r="11" spans="1:13" x14ac:dyDescent="0.25">
      <c r="A11" s="289" t="s">
        <v>111</v>
      </c>
      <c r="B11" s="304" t="s">
        <v>1183</v>
      </c>
      <c r="C11" s="301"/>
      <c r="D11" s="301"/>
      <c r="E11" s="301"/>
      <c r="F11" s="301"/>
      <c r="G11" s="301"/>
      <c r="H11" s="301"/>
      <c r="I11" s="301"/>
      <c r="J11" s="301"/>
      <c r="K11" s="301"/>
      <c r="L11" s="301"/>
      <c r="M11" s="298"/>
    </row>
    <row r="12" spans="1:13" x14ac:dyDescent="0.25">
      <c r="A12" s="289" t="s">
        <v>113</v>
      </c>
      <c r="B12" s="304" t="s">
        <v>1182</v>
      </c>
      <c r="C12" s="301"/>
      <c r="D12" s="301"/>
      <c r="E12" s="301"/>
      <c r="F12" s="301"/>
      <c r="G12" s="301"/>
      <c r="H12" s="301"/>
      <c r="I12" s="301"/>
      <c r="J12" s="301"/>
      <c r="K12" s="301"/>
      <c r="L12" s="301"/>
      <c r="M12" s="298"/>
    </row>
    <row r="13" spans="1:13" x14ac:dyDescent="0.25">
      <c r="A13" s="289" t="s">
        <v>117</v>
      </c>
      <c r="B13" s="304" t="s">
        <v>1181</v>
      </c>
      <c r="C13" s="301"/>
      <c r="D13" s="301"/>
      <c r="E13" s="301"/>
      <c r="F13" s="301"/>
      <c r="G13" s="301"/>
      <c r="H13" s="301"/>
      <c r="I13" s="301"/>
      <c r="J13" s="301"/>
      <c r="K13" s="301"/>
      <c r="L13" s="301"/>
      <c r="M13" s="298"/>
    </row>
    <row r="14" spans="1:13" x14ac:dyDescent="0.25">
      <c r="A14" s="289" t="s">
        <v>120</v>
      </c>
      <c r="B14" s="304" t="s">
        <v>1180</v>
      </c>
      <c r="C14" s="301"/>
      <c r="D14" s="301"/>
      <c r="E14" s="301"/>
      <c r="F14" s="301"/>
      <c r="G14" s="301"/>
      <c r="H14" s="301"/>
      <c r="I14" s="301"/>
      <c r="J14" s="301"/>
      <c r="K14" s="301"/>
      <c r="L14" s="301"/>
      <c r="M14" s="298"/>
    </row>
    <row r="15" spans="1:13" x14ac:dyDescent="0.25">
      <c r="A15" s="311" t="s">
        <v>122</v>
      </c>
      <c r="B15" s="312" t="s">
        <v>1178</v>
      </c>
      <c r="C15" s="313"/>
      <c r="D15" s="313"/>
      <c r="E15" s="313"/>
      <c r="F15" s="313"/>
      <c r="G15" s="313"/>
      <c r="H15" s="313"/>
      <c r="I15" s="313"/>
      <c r="J15" s="313"/>
      <c r="K15" s="313"/>
      <c r="L15" s="313"/>
      <c r="M15" s="298"/>
    </row>
    <row r="16" spans="1:13" x14ac:dyDescent="0.25">
      <c r="A16" s="311" t="s">
        <v>124</v>
      </c>
      <c r="B16" s="312" t="s">
        <v>1178</v>
      </c>
      <c r="C16" s="313"/>
      <c r="D16" s="313"/>
      <c r="E16" s="313"/>
      <c r="F16" s="313"/>
      <c r="G16" s="313"/>
      <c r="H16" s="313"/>
      <c r="I16" s="313"/>
      <c r="J16" s="313"/>
      <c r="K16" s="313"/>
      <c r="L16" s="313"/>
      <c r="M16" s="298"/>
    </row>
    <row r="17" spans="1:13" x14ac:dyDescent="0.25">
      <c r="A17" s="289" t="s">
        <v>126</v>
      </c>
      <c r="B17" s="304" t="s">
        <v>1179</v>
      </c>
      <c r="C17" s="301"/>
      <c r="D17" s="301"/>
      <c r="E17" s="301"/>
      <c r="F17" s="301"/>
      <c r="G17" s="301"/>
      <c r="H17" s="301"/>
      <c r="I17" s="301"/>
      <c r="J17" s="301"/>
      <c r="K17" s="301"/>
      <c r="L17" s="301"/>
      <c r="M17" s="298"/>
    </row>
    <row r="18" spans="1:13" x14ac:dyDescent="0.25">
      <c r="A18" s="311" t="s">
        <v>128</v>
      </c>
      <c r="B18" s="312" t="s">
        <v>1178</v>
      </c>
      <c r="C18" s="313"/>
      <c r="D18" s="313"/>
      <c r="E18" s="313"/>
      <c r="F18" s="313"/>
      <c r="G18" s="313"/>
      <c r="H18" s="313"/>
      <c r="I18" s="313"/>
      <c r="J18" s="313"/>
      <c r="K18" s="313"/>
      <c r="L18" s="313"/>
      <c r="M18" s="298"/>
    </row>
    <row r="19" spans="1:13" x14ac:dyDescent="0.25">
      <c r="A19" s="289" t="s">
        <v>130</v>
      </c>
      <c r="B19" s="300" t="s">
        <v>1177</v>
      </c>
      <c r="C19" s="302"/>
      <c r="D19" s="302"/>
      <c r="E19" s="302"/>
      <c r="F19" s="302"/>
      <c r="G19" s="302"/>
      <c r="H19" s="302"/>
      <c r="I19" s="302"/>
      <c r="J19" s="670">
        <v>69</v>
      </c>
      <c r="K19" s="301"/>
      <c r="L19" s="301"/>
      <c r="M19" s="298"/>
    </row>
  </sheetData>
  <sheetProtection algorithmName="SHA-512" hashValue="sYptBHvrRS8STuC9Cn10Sp8FXWrWXPdq8MoWio6AEJFpEwkvn+zi3bqujTy0W1lBm7HySslCZfSm5F6D5JFkEw==" saltValue="4y2Vs7zmgSAnytU0+fAGFQ==" spinCount="100000" sheet="1" objects="1" scenarios="1" formatColumns="0" formatRows="0"/>
  <mergeCells count="2">
    <mergeCell ref="C6:G6"/>
    <mergeCell ref="H6:I6"/>
  </mergeCells>
  <pageMargins left="0.7" right="0.7" top="0.75" bottom="0.75" header="0.3" footer="0.3"/>
  <pageSetup orientation="portrait" r:id="rId1"/>
  <headerFooter>
    <oddFooter>&amp;C_x000D_&amp;1#&amp;"Calibri"&amp;8&amp;K000000 Informationsklass: K1</oddFooter>
  </headerFooter>
  <ignoredErrors>
    <ignoredError sqref="A8:A19"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B4F92-3127-41EB-9B7F-CE02EEE0012A}">
  <sheetPr codeName="Sheet3"/>
  <dimension ref="A1:G125"/>
  <sheetViews>
    <sheetView showGridLines="0" topLeftCell="A76" zoomScale="80" zoomScaleNormal="80" workbookViewId="0"/>
  </sheetViews>
  <sheetFormatPr defaultRowHeight="12.75" x14ac:dyDescent="0.2"/>
  <cols>
    <col min="2" max="2" width="3.28515625" customWidth="1"/>
    <col min="3" max="3" width="126.28515625" customWidth="1"/>
    <col min="4" max="4" width="11.42578125" customWidth="1"/>
    <col min="5" max="5" width="28.5703125" customWidth="1"/>
  </cols>
  <sheetData>
    <row r="1" spans="1:6" ht="18.75" x14ac:dyDescent="0.3">
      <c r="A1" s="787" t="s">
        <v>2165</v>
      </c>
      <c r="B1" s="788"/>
      <c r="C1" s="788"/>
      <c r="D1" s="788"/>
      <c r="E1" s="788"/>
      <c r="F1" s="789"/>
    </row>
    <row r="2" spans="1:6" ht="15.75" x14ac:dyDescent="0.25">
      <c r="A2" s="790" t="s">
        <v>52</v>
      </c>
      <c r="B2" s="788"/>
      <c r="C2" s="788"/>
      <c r="D2" s="788"/>
      <c r="E2" s="788"/>
      <c r="F2" s="789"/>
    </row>
    <row r="3" spans="1:6" ht="15.75" x14ac:dyDescent="0.25">
      <c r="A3" s="790" t="s">
        <v>95</v>
      </c>
      <c r="B3" s="788"/>
      <c r="C3" s="788"/>
      <c r="D3" s="788"/>
      <c r="E3" s="788"/>
      <c r="F3" s="789"/>
    </row>
    <row r="4" spans="1:6" ht="15.75" x14ac:dyDescent="0.25">
      <c r="A4" s="790"/>
      <c r="B4" s="788"/>
      <c r="C4" s="788"/>
      <c r="D4" s="788"/>
      <c r="E4" s="788"/>
      <c r="F4" s="789"/>
    </row>
    <row r="5" spans="1:6" ht="15.75" x14ac:dyDescent="0.25">
      <c r="A5" s="791" t="s">
        <v>1026</v>
      </c>
      <c r="B5" s="792"/>
      <c r="C5" s="792"/>
      <c r="D5" s="793" t="s">
        <v>96</v>
      </c>
      <c r="E5" s="757" t="s">
        <v>97</v>
      </c>
      <c r="F5" s="789"/>
    </row>
    <row r="6" spans="1:6" ht="79.5" customHeight="1" x14ac:dyDescent="0.25">
      <c r="A6" s="792"/>
      <c r="B6" s="792"/>
      <c r="C6" s="792"/>
      <c r="D6" s="794" t="s">
        <v>1088</v>
      </c>
      <c r="E6" s="757" t="s">
        <v>98</v>
      </c>
      <c r="F6" s="789"/>
    </row>
    <row r="7" spans="1:6" ht="15.75" x14ac:dyDescent="0.2">
      <c r="A7" s="795" t="s">
        <v>99</v>
      </c>
      <c r="B7" s="796"/>
      <c r="C7" s="796"/>
      <c r="D7" s="796"/>
      <c r="E7" s="797"/>
      <c r="F7" s="789"/>
    </row>
    <row r="8" spans="1:6" ht="15.75" x14ac:dyDescent="0.2">
      <c r="A8" s="757" t="s">
        <v>100</v>
      </c>
      <c r="B8" s="992" t="s">
        <v>101</v>
      </c>
      <c r="C8" s="993"/>
      <c r="D8" s="756">
        <v>2864612400</v>
      </c>
      <c r="E8" s="757" t="s">
        <v>1079</v>
      </c>
      <c r="F8" s="789"/>
    </row>
    <row r="9" spans="1:6" ht="15.75" x14ac:dyDescent="0.2">
      <c r="A9" s="758"/>
      <c r="B9" s="794"/>
      <c r="C9" s="798" t="s">
        <v>102</v>
      </c>
      <c r="D9" s="756">
        <v>2864612400</v>
      </c>
      <c r="E9" s="758" t="s">
        <v>1079</v>
      </c>
      <c r="F9" s="789"/>
    </row>
    <row r="10" spans="1:6" ht="15.75" x14ac:dyDescent="0.2">
      <c r="A10" s="758"/>
      <c r="B10" s="794"/>
      <c r="C10" s="798" t="s">
        <v>103</v>
      </c>
      <c r="D10" s="759"/>
      <c r="E10" s="758"/>
      <c r="F10" s="789"/>
    </row>
    <row r="11" spans="1:6" ht="15.75" x14ac:dyDescent="0.2">
      <c r="A11" s="758"/>
      <c r="B11" s="794"/>
      <c r="C11" s="798" t="s">
        <v>104</v>
      </c>
      <c r="D11" s="759"/>
      <c r="E11" s="758"/>
      <c r="F11" s="789"/>
    </row>
    <row r="12" spans="1:6" ht="15.75" x14ac:dyDescent="0.2">
      <c r="A12" s="757" t="s">
        <v>105</v>
      </c>
      <c r="B12" s="992" t="s">
        <v>106</v>
      </c>
      <c r="C12" s="993"/>
      <c r="D12" s="756">
        <v>9762483000</v>
      </c>
      <c r="E12" s="758" t="s">
        <v>1111</v>
      </c>
      <c r="F12" s="789"/>
    </row>
    <row r="13" spans="1:6" ht="15.75" x14ac:dyDescent="0.2">
      <c r="A13" s="757" t="s">
        <v>107</v>
      </c>
      <c r="B13" s="992" t="s">
        <v>108</v>
      </c>
      <c r="C13" s="993"/>
      <c r="D13" s="756">
        <v>8038183000</v>
      </c>
      <c r="E13" s="758" t="s">
        <v>2096</v>
      </c>
      <c r="F13" s="789"/>
    </row>
    <row r="14" spans="1:6" ht="15.75" x14ac:dyDescent="0.2">
      <c r="A14" s="757" t="s">
        <v>109</v>
      </c>
      <c r="B14" s="992" t="s">
        <v>110</v>
      </c>
      <c r="C14" s="993"/>
      <c r="D14" s="756"/>
      <c r="E14" s="758"/>
      <c r="F14" s="789"/>
    </row>
    <row r="15" spans="1:6" ht="15.75" x14ac:dyDescent="0.2">
      <c r="A15" s="757" t="s">
        <v>111</v>
      </c>
      <c r="B15" s="992" t="s">
        <v>112</v>
      </c>
      <c r="C15" s="993"/>
      <c r="D15" s="756"/>
      <c r="E15" s="758"/>
      <c r="F15" s="789"/>
    </row>
    <row r="16" spans="1:6" ht="15.75" x14ac:dyDescent="0.2">
      <c r="A16" s="757" t="s">
        <v>113</v>
      </c>
      <c r="B16" s="992" t="s">
        <v>114</v>
      </c>
      <c r="C16" s="993"/>
      <c r="D16" s="756"/>
      <c r="E16" s="758"/>
      <c r="F16" s="789"/>
    </row>
    <row r="17" spans="1:6" ht="15.75" x14ac:dyDescent="0.2">
      <c r="A17" s="757" t="s">
        <v>115</v>
      </c>
      <c r="B17" s="992" t="s">
        <v>116</v>
      </c>
      <c r="C17" s="993"/>
      <c r="D17" s="756">
        <v>1458908243.4000001</v>
      </c>
      <c r="E17" s="758" t="s">
        <v>2163</v>
      </c>
      <c r="F17" s="789"/>
    </row>
    <row r="18" spans="1:6" ht="15.75" x14ac:dyDescent="0.2">
      <c r="A18" s="757" t="s">
        <v>117</v>
      </c>
      <c r="B18" s="992" t="s">
        <v>118</v>
      </c>
      <c r="C18" s="993"/>
      <c r="D18" s="756">
        <v>22124186643.400002</v>
      </c>
      <c r="E18" s="758" t="s">
        <v>1116</v>
      </c>
      <c r="F18" s="789"/>
    </row>
    <row r="19" spans="1:6" ht="15.75" x14ac:dyDescent="0.2">
      <c r="A19" s="795" t="s">
        <v>119</v>
      </c>
      <c r="B19" s="796"/>
      <c r="C19" s="796"/>
      <c r="D19" s="760"/>
      <c r="E19" s="761"/>
      <c r="F19" s="789"/>
    </row>
    <row r="20" spans="1:6" ht="15.75" x14ac:dyDescent="0.2">
      <c r="A20" s="757" t="s">
        <v>120</v>
      </c>
      <c r="B20" s="992" t="s">
        <v>121</v>
      </c>
      <c r="C20" s="993"/>
      <c r="D20" s="762">
        <v>-68785750.310000002</v>
      </c>
      <c r="E20" s="758"/>
      <c r="F20" s="789"/>
    </row>
    <row r="21" spans="1:6" ht="15.75" x14ac:dyDescent="0.2">
      <c r="A21" s="757" t="s">
        <v>122</v>
      </c>
      <c r="B21" s="992" t="s">
        <v>123</v>
      </c>
      <c r="C21" s="993"/>
      <c r="D21" s="762">
        <v>-1107623053</v>
      </c>
      <c r="E21" s="758" t="s">
        <v>2097</v>
      </c>
      <c r="F21" s="789"/>
    </row>
    <row r="22" spans="1:6" ht="15.75" x14ac:dyDescent="0.2">
      <c r="A22" s="757" t="s">
        <v>124</v>
      </c>
      <c r="B22" s="992" t="s">
        <v>125</v>
      </c>
      <c r="C22" s="993"/>
      <c r="D22" s="762"/>
      <c r="E22" s="758"/>
      <c r="F22" s="789"/>
    </row>
    <row r="23" spans="1:6" ht="30" customHeight="1" x14ac:dyDescent="0.2">
      <c r="A23" s="757" t="s">
        <v>126</v>
      </c>
      <c r="B23" s="992" t="s">
        <v>127</v>
      </c>
      <c r="C23" s="993"/>
      <c r="D23" s="762"/>
      <c r="E23" s="758"/>
      <c r="F23" s="789"/>
    </row>
    <row r="24" spans="1:6" ht="15.75" x14ac:dyDescent="0.2">
      <c r="A24" s="757" t="s">
        <v>128</v>
      </c>
      <c r="B24" s="992" t="s">
        <v>129</v>
      </c>
      <c r="C24" s="993"/>
      <c r="D24" s="762">
        <v>208524000</v>
      </c>
      <c r="E24" s="758" t="s">
        <v>1081</v>
      </c>
      <c r="F24" s="789"/>
    </row>
    <row r="25" spans="1:6" ht="15.75" x14ac:dyDescent="0.2">
      <c r="A25" s="757" t="s">
        <v>130</v>
      </c>
      <c r="B25" s="992" t="s">
        <v>131</v>
      </c>
      <c r="C25" s="993"/>
      <c r="D25" s="762">
        <v>-649260879.40369678</v>
      </c>
      <c r="E25" s="758"/>
      <c r="F25" s="789"/>
    </row>
    <row r="26" spans="1:6" ht="15.75" x14ac:dyDescent="0.2">
      <c r="A26" s="757" t="s">
        <v>132</v>
      </c>
      <c r="B26" s="992" t="s">
        <v>133</v>
      </c>
      <c r="C26" s="993"/>
      <c r="D26" s="762"/>
      <c r="E26" s="758"/>
      <c r="F26" s="789"/>
    </row>
    <row r="27" spans="1:6" ht="15.75" x14ac:dyDescent="0.2">
      <c r="A27" s="757" t="s">
        <v>134</v>
      </c>
      <c r="B27" s="992" t="s">
        <v>135</v>
      </c>
      <c r="C27" s="993"/>
      <c r="D27" s="762"/>
      <c r="E27" s="758"/>
      <c r="F27" s="789"/>
    </row>
    <row r="28" spans="1:6" ht="15.75" x14ac:dyDescent="0.2">
      <c r="A28" s="758" t="s">
        <v>136</v>
      </c>
      <c r="B28" s="994" t="s">
        <v>137</v>
      </c>
      <c r="C28" s="995"/>
      <c r="D28" s="763"/>
      <c r="E28" s="758"/>
      <c r="F28" s="789"/>
    </row>
    <row r="29" spans="1:6" ht="15.75" x14ac:dyDescent="0.2">
      <c r="A29" s="758" t="s">
        <v>138</v>
      </c>
      <c r="B29" s="994" t="s">
        <v>139</v>
      </c>
      <c r="C29" s="995"/>
      <c r="D29" s="763"/>
      <c r="E29" s="758"/>
      <c r="F29" s="789"/>
    </row>
    <row r="30" spans="1:6" ht="30" customHeight="1" x14ac:dyDescent="0.2">
      <c r="A30" s="758" t="s">
        <v>140</v>
      </c>
      <c r="B30" s="994" t="s">
        <v>141</v>
      </c>
      <c r="C30" s="995"/>
      <c r="D30" s="763"/>
      <c r="E30" s="758"/>
      <c r="F30" s="789"/>
    </row>
    <row r="31" spans="1:6" ht="48.75" customHeight="1" x14ac:dyDescent="0.2">
      <c r="A31" s="758" t="s">
        <v>142</v>
      </c>
      <c r="B31" s="994" t="s">
        <v>143</v>
      </c>
      <c r="C31" s="995"/>
      <c r="D31" s="759"/>
      <c r="E31" s="758"/>
      <c r="F31" s="789"/>
    </row>
    <row r="32" spans="1:6" ht="30.75" customHeight="1" x14ac:dyDescent="0.2">
      <c r="A32" s="758" t="s">
        <v>144</v>
      </c>
      <c r="B32" s="994" t="s">
        <v>145</v>
      </c>
      <c r="C32" s="995"/>
      <c r="D32" s="759"/>
      <c r="E32" s="758"/>
      <c r="F32" s="789"/>
    </row>
    <row r="33" spans="1:6" ht="15.75" x14ac:dyDescent="0.2">
      <c r="A33" s="758" t="s">
        <v>146</v>
      </c>
      <c r="B33" s="994" t="s">
        <v>125</v>
      </c>
      <c r="C33" s="995"/>
      <c r="D33" s="759"/>
      <c r="E33" s="758"/>
      <c r="F33" s="789"/>
    </row>
    <row r="34" spans="1:6" ht="15.75" x14ac:dyDescent="0.2">
      <c r="A34" s="757" t="s">
        <v>147</v>
      </c>
      <c r="B34" s="992" t="s">
        <v>148</v>
      </c>
      <c r="C34" s="993"/>
      <c r="D34" s="756"/>
      <c r="E34" s="758"/>
      <c r="F34" s="789"/>
    </row>
    <row r="35" spans="1:6" ht="15.75" x14ac:dyDescent="0.2">
      <c r="A35" s="757" t="s">
        <v>149</v>
      </c>
      <c r="B35" s="793"/>
      <c r="C35" s="799" t="s">
        <v>150</v>
      </c>
      <c r="D35" s="756"/>
      <c r="E35" s="758"/>
      <c r="F35" s="789"/>
    </row>
    <row r="36" spans="1:6" ht="15.75" x14ac:dyDescent="0.2">
      <c r="A36" s="757" t="s">
        <v>151</v>
      </c>
      <c r="B36" s="793"/>
      <c r="C36" s="799" t="s">
        <v>152</v>
      </c>
      <c r="D36" s="756"/>
      <c r="E36" s="758"/>
      <c r="F36" s="789"/>
    </row>
    <row r="37" spans="1:6" ht="15.75" x14ac:dyDescent="0.2">
      <c r="A37" s="757" t="s">
        <v>153</v>
      </c>
      <c r="B37" s="793"/>
      <c r="C37" s="799" t="s">
        <v>154</v>
      </c>
      <c r="D37" s="756"/>
      <c r="E37" s="758"/>
      <c r="F37" s="789"/>
    </row>
    <row r="38" spans="1:6" ht="31.5" customHeight="1" x14ac:dyDescent="0.2">
      <c r="A38" s="757" t="s">
        <v>155</v>
      </c>
      <c r="B38" s="992" t="s">
        <v>156</v>
      </c>
      <c r="C38" s="993"/>
      <c r="D38" s="756"/>
      <c r="E38" s="758"/>
      <c r="F38" s="789"/>
    </row>
    <row r="39" spans="1:6" ht="15.75" x14ac:dyDescent="0.2">
      <c r="A39" s="757" t="s">
        <v>157</v>
      </c>
      <c r="B39" s="992" t="s">
        <v>158</v>
      </c>
      <c r="C39" s="993"/>
      <c r="D39" s="756"/>
      <c r="E39" s="758"/>
      <c r="F39" s="789"/>
    </row>
    <row r="40" spans="1:6" ht="31.5" x14ac:dyDescent="0.2">
      <c r="A40" s="757" t="s">
        <v>159</v>
      </c>
      <c r="B40" s="793"/>
      <c r="C40" s="799" t="s">
        <v>160</v>
      </c>
      <c r="D40" s="756"/>
      <c r="E40" s="758"/>
      <c r="F40" s="789"/>
    </row>
    <row r="41" spans="1:6" ht="15.75" x14ac:dyDescent="0.2">
      <c r="A41" s="757" t="s">
        <v>161</v>
      </c>
      <c r="B41" s="992" t="s">
        <v>125</v>
      </c>
      <c r="C41" s="993"/>
      <c r="D41" s="756"/>
      <c r="E41" s="758"/>
      <c r="F41" s="789"/>
    </row>
    <row r="42" spans="1:6" ht="15.75" x14ac:dyDescent="0.2">
      <c r="A42" s="757" t="s">
        <v>162</v>
      </c>
      <c r="B42" s="793"/>
      <c r="C42" s="799" t="s">
        <v>163</v>
      </c>
      <c r="D42" s="756"/>
      <c r="E42" s="758"/>
      <c r="F42" s="789"/>
    </row>
    <row r="43" spans="1:6" ht="15.75" x14ac:dyDescent="0.2">
      <c r="A43" s="757" t="s">
        <v>164</v>
      </c>
      <c r="B43" s="992" t="s">
        <v>165</v>
      </c>
      <c r="C43" s="993"/>
      <c r="D43" s="756"/>
      <c r="E43" s="758"/>
      <c r="F43" s="789"/>
    </row>
    <row r="44" spans="1:6" ht="31.5" customHeight="1" x14ac:dyDescent="0.2">
      <c r="A44" s="757" t="s">
        <v>166</v>
      </c>
      <c r="B44" s="992" t="s">
        <v>167</v>
      </c>
      <c r="C44" s="993"/>
      <c r="D44" s="756"/>
      <c r="E44" s="758"/>
      <c r="F44" s="789"/>
    </row>
    <row r="45" spans="1:6" ht="15.75" x14ac:dyDescent="0.2">
      <c r="A45" s="757" t="s">
        <v>168</v>
      </c>
      <c r="B45" s="992" t="s">
        <v>125</v>
      </c>
      <c r="C45" s="993"/>
      <c r="D45" s="756"/>
      <c r="E45" s="758"/>
      <c r="F45" s="789"/>
    </row>
    <row r="46" spans="1:6" ht="15.75" x14ac:dyDescent="0.2">
      <c r="A46" s="757" t="s">
        <v>169</v>
      </c>
      <c r="B46" s="992" t="s">
        <v>170</v>
      </c>
      <c r="C46" s="993"/>
      <c r="D46" s="756"/>
      <c r="E46" s="758"/>
      <c r="F46" s="789"/>
    </row>
    <row r="47" spans="1:6" ht="15.75" x14ac:dyDescent="0.2">
      <c r="A47" s="757" t="s">
        <v>171</v>
      </c>
      <c r="B47" s="992" t="s">
        <v>172</v>
      </c>
      <c r="C47" s="993"/>
      <c r="D47" s="756">
        <v>-4204653.1140587889</v>
      </c>
      <c r="E47" s="758"/>
      <c r="F47" s="789"/>
    </row>
    <row r="48" spans="1:6" ht="15.75" x14ac:dyDescent="0.2">
      <c r="A48" s="757" t="s">
        <v>173</v>
      </c>
      <c r="B48" s="992" t="s">
        <v>174</v>
      </c>
      <c r="C48" s="993"/>
      <c r="D48" s="759">
        <v>-1621350335.8277555</v>
      </c>
      <c r="E48" s="758"/>
      <c r="F48" s="789"/>
    </row>
    <row r="49" spans="1:6" ht="15.75" x14ac:dyDescent="0.2">
      <c r="A49" s="757" t="s">
        <v>175</v>
      </c>
      <c r="B49" s="992" t="s">
        <v>176</v>
      </c>
      <c r="C49" s="993"/>
      <c r="D49" s="756">
        <v>20502836307.572243</v>
      </c>
      <c r="E49" s="758"/>
      <c r="F49" s="789"/>
    </row>
    <row r="50" spans="1:6" ht="15.75" x14ac:dyDescent="0.2">
      <c r="A50" s="795" t="s">
        <v>177</v>
      </c>
      <c r="B50" s="796"/>
      <c r="C50" s="796"/>
      <c r="D50" s="760"/>
      <c r="E50" s="761"/>
      <c r="F50" s="789"/>
    </row>
    <row r="51" spans="1:6" ht="15.75" x14ac:dyDescent="0.2">
      <c r="A51" s="757" t="s">
        <v>178</v>
      </c>
      <c r="B51" s="992" t="s">
        <v>101</v>
      </c>
      <c r="C51" s="993"/>
      <c r="D51" s="756">
        <v>2550000000</v>
      </c>
      <c r="E51" s="758" t="s">
        <v>1083</v>
      </c>
      <c r="F51" s="789"/>
    </row>
    <row r="52" spans="1:6" ht="15.75" x14ac:dyDescent="0.2">
      <c r="A52" s="757" t="s">
        <v>179</v>
      </c>
      <c r="B52" s="793"/>
      <c r="C52" s="799" t="s">
        <v>180</v>
      </c>
      <c r="D52" s="756"/>
      <c r="E52" s="758"/>
      <c r="F52" s="789"/>
    </row>
    <row r="53" spans="1:6" ht="15.75" x14ac:dyDescent="0.2">
      <c r="A53" s="757" t="s">
        <v>181</v>
      </c>
      <c r="B53" s="793"/>
      <c r="C53" s="799" t="s">
        <v>182</v>
      </c>
      <c r="D53" s="756"/>
      <c r="E53" s="758"/>
      <c r="F53" s="789"/>
    </row>
    <row r="54" spans="1:6" ht="30.75" customHeight="1" x14ac:dyDescent="0.2">
      <c r="A54" s="757" t="s">
        <v>183</v>
      </c>
      <c r="B54" s="992" t="s">
        <v>184</v>
      </c>
      <c r="C54" s="993"/>
      <c r="D54" s="756"/>
      <c r="E54" s="758"/>
      <c r="F54" s="789"/>
    </row>
    <row r="55" spans="1:6" ht="15.75" x14ac:dyDescent="0.2">
      <c r="A55" s="757" t="s">
        <v>185</v>
      </c>
      <c r="B55" s="992" t="s">
        <v>186</v>
      </c>
      <c r="C55" s="993"/>
      <c r="D55" s="756"/>
      <c r="E55" s="758"/>
      <c r="F55" s="789"/>
    </row>
    <row r="56" spans="1:6" ht="15.75" x14ac:dyDescent="0.2">
      <c r="A56" s="757" t="s">
        <v>187</v>
      </c>
      <c r="B56" s="992" t="s">
        <v>188</v>
      </c>
      <c r="C56" s="993"/>
      <c r="D56" s="756"/>
      <c r="E56" s="758"/>
      <c r="F56" s="789"/>
    </row>
    <row r="57" spans="1:6" ht="29.25" customHeight="1" x14ac:dyDescent="0.2">
      <c r="A57" s="757" t="s">
        <v>189</v>
      </c>
      <c r="B57" s="992" t="s">
        <v>190</v>
      </c>
      <c r="C57" s="993"/>
      <c r="D57" s="756"/>
      <c r="E57" s="758"/>
      <c r="F57" s="789"/>
    </row>
    <row r="58" spans="1:6" ht="15.75" x14ac:dyDescent="0.2">
      <c r="A58" s="757" t="s">
        <v>191</v>
      </c>
      <c r="B58" s="793"/>
      <c r="C58" s="799" t="s">
        <v>192</v>
      </c>
      <c r="D58" s="756"/>
      <c r="E58" s="758"/>
      <c r="F58" s="789"/>
    </row>
    <row r="59" spans="1:6" ht="15.75" x14ac:dyDescent="0.2">
      <c r="A59" s="757" t="s">
        <v>193</v>
      </c>
      <c r="B59" s="992" t="s">
        <v>194</v>
      </c>
      <c r="C59" s="993"/>
      <c r="D59" s="756">
        <v>2550000000</v>
      </c>
      <c r="E59" s="758" t="s">
        <v>1083</v>
      </c>
      <c r="F59" s="789"/>
    </row>
    <row r="60" spans="1:6" ht="15.75" x14ac:dyDescent="0.2">
      <c r="A60" s="795" t="s">
        <v>195</v>
      </c>
      <c r="B60" s="796"/>
      <c r="C60" s="796"/>
      <c r="D60" s="760"/>
      <c r="E60" s="761"/>
      <c r="F60" s="789"/>
    </row>
    <row r="61" spans="1:6" ht="15.75" x14ac:dyDescent="0.2">
      <c r="A61" s="757" t="s">
        <v>196</v>
      </c>
      <c r="B61" s="992" t="s">
        <v>197</v>
      </c>
      <c r="C61" s="993"/>
      <c r="D61" s="756"/>
      <c r="E61" s="758"/>
      <c r="F61" s="789"/>
    </row>
    <row r="62" spans="1:6" ht="32.25" customHeight="1" x14ac:dyDescent="0.2">
      <c r="A62" s="757" t="s">
        <v>198</v>
      </c>
      <c r="B62" s="992" t="s">
        <v>199</v>
      </c>
      <c r="C62" s="993"/>
      <c r="D62" s="756"/>
      <c r="E62" s="758"/>
      <c r="F62" s="789"/>
    </row>
    <row r="63" spans="1:6" ht="30.75" customHeight="1" x14ac:dyDescent="0.2">
      <c r="A63" s="757" t="s">
        <v>200</v>
      </c>
      <c r="B63" s="992" t="s">
        <v>201</v>
      </c>
      <c r="C63" s="993"/>
      <c r="D63" s="756"/>
      <c r="E63" s="758"/>
      <c r="F63" s="789"/>
    </row>
    <row r="64" spans="1:6" ht="30" customHeight="1" x14ac:dyDescent="0.2">
      <c r="A64" s="757" t="s">
        <v>202</v>
      </c>
      <c r="B64" s="992" t="s">
        <v>203</v>
      </c>
      <c r="C64" s="993"/>
      <c r="D64" s="756"/>
      <c r="E64" s="758"/>
      <c r="F64" s="789"/>
    </row>
    <row r="65" spans="1:6" ht="15.75" x14ac:dyDescent="0.2">
      <c r="A65" s="757" t="s">
        <v>204</v>
      </c>
      <c r="B65" s="992" t="s">
        <v>125</v>
      </c>
      <c r="C65" s="993"/>
      <c r="D65" s="756"/>
      <c r="E65" s="758"/>
      <c r="F65" s="789"/>
    </row>
    <row r="66" spans="1:6" ht="15.75" x14ac:dyDescent="0.2">
      <c r="A66" s="757" t="s">
        <v>205</v>
      </c>
      <c r="B66" s="992" t="s">
        <v>206</v>
      </c>
      <c r="C66" s="993"/>
      <c r="D66" s="756"/>
      <c r="E66" s="758"/>
      <c r="F66" s="789"/>
    </row>
    <row r="67" spans="1:6" ht="15.75" x14ac:dyDescent="0.2">
      <c r="A67" s="757" t="s">
        <v>207</v>
      </c>
      <c r="B67" s="992" t="s">
        <v>208</v>
      </c>
      <c r="C67" s="993"/>
      <c r="D67" s="756"/>
      <c r="E67" s="758"/>
      <c r="F67" s="789"/>
    </row>
    <row r="68" spans="1:6" ht="15.75" x14ac:dyDescent="0.2">
      <c r="A68" s="757" t="s">
        <v>209</v>
      </c>
      <c r="B68" s="992" t="s">
        <v>210</v>
      </c>
      <c r="C68" s="993"/>
      <c r="D68" s="759"/>
      <c r="E68" s="758"/>
      <c r="F68" s="789"/>
    </row>
    <row r="69" spans="1:6" ht="15.75" x14ac:dyDescent="0.2">
      <c r="A69" s="757" t="s">
        <v>211</v>
      </c>
      <c r="B69" s="992" t="s">
        <v>212</v>
      </c>
      <c r="C69" s="993"/>
      <c r="D69" s="756">
        <v>2550000000</v>
      </c>
      <c r="E69" s="758" t="s">
        <v>1083</v>
      </c>
      <c r="F69" s="789"/>
    </row>
    <row r="70" spans="1:6" ht="15.75" x14ac:dyDescent="0.2">
      <c r="A70" s="757" t="s">
        <v>213</v>
      </c>
      <c r="B70" s="992" t="s">
        <v>214</v>
      </c>
      <c r="C70" s="993"/>
      <c r="D70" s="756">
        <v>23052836307.572243</v>
      </c>
      <c r="E70" s="758"/>
      <c r="F70" s="789"/>
    </row>
    <row r="71" spans="1:6" ht="15.75" x14ac:dyDescent="0.2">
      <c r="A71" s="795" t="s">
        <v>215</v>
      </c>
      <c r="B71" s="796"/>
      <c r="C71" s="796"/>
      <c r="D71" s="760"/>
      <c r="E71" s="761"/>
      <c r="F71" s="789"/>
    </row>
    <row r="72" spans="1:6" ht="15.75" x14ac:dyDescent="0.2">
      <c r="A72" s="757" t="s">
        <v>216</v>
      </c>
      <c r="B72" s="992" t="s">
        <v>217</v>
      </c>
      <c r="C72" s="993"/>
      <c r="D72" s="756">
        <v>3089925000</v>
      </c>
      <c r="E72" s="758" t="s">
        <v>1110</v>
      </c>
      <c r="F72" s="789"/>
    </row>
    <row r="73" spans="1:6" ht="33" customHeight="1" x14ac:dyDescent="0.2">
      <c r="A73" s="757" t="s">
        <v>218</v>
      </c>
      <c r="B73" s="992" t="s">
        <v>219</v>
      </c>
      <c r="C73" s="993"/>
      <c r="D73" s="756"/>
      <c r="E73" s="758"/>
      <c r="F73" s="789"/>
    </row>
    <row r="74" spans="1:6" ht="15.75" x14ac:dyDescent="0.2">
      <c r="A74" s="757" t="s">
        <v>220</v>
      </c>
      <c r="B74" s="992" t="s">
        <v>221</v>
      </c>
      <c r="C74" s="993"/>
      <c r="D74" s="756"/>
      <c r="E74" s="758"/>
      <c r="F74" s="789"/>
    </row>
    <row r="75" spans="1:6" ht="15.75" x14ac:dyDescent="0.2">
      <c r="A75" s="757" t="s">
        <v>222</v>
      </c>
      <c r="B75" s="992" t="s">
        <v>223</v>
      </c>
      <c r="C75" s="993"/>
      <c r="D75" s="756"/>
      <c r="E75" s="758"/>
      <c r="F75" s="789"/>
    </row>
    <row r="76" spans="1:6" ht="33" customHeight="1" x14ac:dyDescent="0.2">
      <c r="A76" s="757" t="s">
        <v>224</v>
      </c>
      <c r="B76" s="992" t="s">
        <v>225</v>
      </c>
      <c r="C76" s="993"/>
      <c r="D76" s="756"/>
      <c r="E76" s="758"/>
      <c r="F76" s="789"/>
    </row>
    <row r="77" spans="1:6" ht="15.75" x14ac:dyDescent="0.2">
      <c r="A77" s="757" t="s">
        <v>226</v>
      </c>
      <c r="B77" s="793"/>
      <c r="C77" s="799" t="s">
        <v>227</v>
      </c>
      <c r="D77" s="756"/>
      <c r="E77" s="758"/>
      <c r="F77" s="789"/>
    </row>
    <row r="78" spans="1:6" ht="15.75" x14ac:dyDescent="0.2">
      <c r="A78" s="757" t="s">
        <v>228</v>
      </c>
      <c r="B78" s="992" t="s">
        <v>229</v>
      </c>
      <c r="C78" s="993"/>
      <c r="D78" s="756"/>
      <c r="E78" s="758"/>
      <c r="F78" s="789"/>
    </row>
    <row r="79" spans="1:6" ht="15.75" x14ac:dyDescent="0.2">
      <c r="A79" s="757" t="s">
        <v>230</v>
      </c>
      <c r="B79" s="992" t="s">
        <v>231</v>
      </c>
      <c r="C79" s="993"/>
      <c r="D79" s="756">
        <v>3089925000</v>
      </c>
      <c r="E79" s="758" t="s">
        <v>1110</v>
      </c>
      <c r="F79" s="789"/>
    </row>
    <row r="80" spans="1:6" ht="15.75" x14ac:dyDescent="0.2">
      <c r="A80" s="795" t="s">
        <v>232</v>
      </c>
      <c r="B80" s="796"/>
      <c r="C80" s="796"/>
      <c r="D80" s="760"/>
      <c r="E80" s="761"/>
      <c r="F80" s="789"/>
    </row>
    <row r="81" spans="1:6" ht="15.75" x14ac:dyDescent="0.2">
      <c r="A81" s="757" t="s">
        <v>233</v>
      </c>
      <c r="B81" s="992" t="s">
        <v>234</v>
      </c>
      <c r="C81" s="993"/>
      <c r="D81" s="759"/>
      <c r="E81" s="758"/>
      <c r="F81" s="789"/>
    </row>
    <row r="82" spans="1:6" ht="30" customHeight="1" x14ac:dyDescent="0.2">
      <c r="A82" s="757" t="s">
        <v>235</v>
      </c>
      <c r="B82" s="992" t="s">
        <v>236</v>
      </c>
      <c r="C82" s="993"/>
      <c r="D82" s="759"/>
      <c r="E82" s="758"/>
      <c r="F82" s="789"/>
    </row>
    <row r="83" spans="1:6" ht="31.5" customHeight="1" x14ac:dyDescent="0.2">
      <c r="A83" s="757" t="s">
        <v>237</v>
      </c>
      <c r="B83" s="992" t="s">
        <v>238</v>
      </c>
      <c r="C83" s="993"/>
      <c r="D83" s="759"/>
      <c r="E83" s="758"/>
      <c r="F83" s="789"/>
    </row>
    <row r="84" spans="1:6" ht="15.75" x14ac:dyDescent="0.2">
      <c r="A84" s="757" t="s">
        <v>239</v>
      </c>
      <c r="B84" s="992" t="s">
        <v>125</v>
      </c>
      <c r="C84" s="993"/>
      <c r="D84" s="759"/>
      <c r="E84" s="758"/>
      <c r="F84" s="789"/>
    </row>
    <row r="85" spans="1:6" ht="33.75" customHeight="1" x14ac:dyDescent="0.2">
      <c r="A85" s="757" t="s">
        <v>240</v>
      </c>
      <c r="B85" s="992" t="s">
        <v>241</v>
      </c>
      <c r="C85" s="993"/>
      <c r="D85" s="759"/>
      <c r="E85" s="758"/>
      <c r="F85" s="789"/>
    </row>
    <row r="86" spans="1:6" ht="15.75" x14ac:dyDescent="0.2">
      <c r="A86" s="757" t="s">
        <v>242</v>
      </c>
      <c r="B86" s="992" t="s">
        <v>125</v>
      </c>
      <c r="C86" s="993"/>
      <c r="D86" s="759"/>
      <c r="E86" s="758"/>
      <c r="F86" s="789"/>
    </row>
    <row r="87" spans="1:6" ht="15.75" x14ac:dyDescent="0.2">
      <c r="A87" s="757" t="s">
        <v>243</v>
      </c>
      <c r="B87" s="992" t="s">
        <v>244</v>
      </c>
      <c r="C87" s="993"/>
      <c r="D87" s="759"/>
      <c r="E87" s="758"/>
      <c r="F87" s="789"/>
    </row>
    <row r="88" spans="1:6" ht="15.75" x14ac:dyDescent="0.2">
      <c r="A88" s="757" t="s">
        <v>245</v>
      </c>
      <c r="B88" s="992" t="s">
        <v>246</v>
      </c>
      <c r="C88" s="993"/>
      <c r="D88" s="759"/>
      <c r="E88" s="758"/>
      <c r="F88" s="789"/>
    </row>
    <row r="89" spans="1:6" ht="15.75" x14ac:dyDescent="0.2">
      <c r="A89" s="757" t="s">
        <v>247</v>
      </c>
      <c r="B89" s="992" t="s">
        <v>248</v>
      </c>
      <c r="C89" s="993"/>
      <c r="D89" s="759"/>
      <c r="E89" s="758"/>
      <c r="F89" s="789"/>
    </row>
    <row r="90" spans="1:6" ht="15.75" x14ac:dyDescent="0.2">
      <c r="A90" s="757" t="s">
        <v>249</v>
      </c>
      <c r="B90" s="992" t="s">
        <v>250</v>
      </c>
      <c r="C90" s="993"/>
      <c r="D90" s="759">
        <v>3089925000</v>
      </c>
      <c r="E90" s="758" t="s">
        <v>1110</v>
      </c>
      <c r="F90" s="789"/>
    </row>
    <row r="91" spans="1:6" ht="15.75" x14ac:dyDescent="0.2">
      <c r="A91" s="757" t="s">
        <v>251</v>
      </c>
      <c r="B91" s="992" t="s">
        <v>252</v>
      </c>
      <c r="C91" s="993"/>
      <c r="D91" s="759">
        <v>26142761307.572243</v>
      </c>
      <c r="E91" s="758"/>
      <c r="F91" s="789"/>
    </row>
    <row r="92" spans="1:6" ht="15.75" x14ac:dyDescent="0.2">
      <c r="A92" s="757" t="s">
        <v>253</v>
      </c>
      <c r="B92" s="992" t="s">
        <v>254</v>
      </c>
      <c r="C92" s="993"/>
      <c r="D92" s="759">
        <v>134063090130.10876</v>
      </c>
      <c r="E92" s="758"/>
      <c r="F92" s="789"/>
    </row>
    <row r="93" spans="1:6" ht="15.75" x14ac:dyDescent="0.2">
      <c r="A93" s="795" t="s">
        <v>255</v>
      </c>
      <c r="B93" s="796"/>
      <c r="C93" s="796"/>
      <c r="D93" s="760"/>
      <c r="E93" s="761"/>
      <c r="F93" s="789"/>
    </row>
    <row r="94" spans="1:6" ht="15.75" x14ac:dyDescent="0.2">
      <c r="A94" s="757" t="s">
        <v>256</v>
      </c>
      <c r="B94" s="992" t="s">
        <v>257</v>
      </c>
      <c r="C94" s="993"/>
      <c r="D94" s="837">
        <v>15.293423631869263</v>
      </c>
      <c r="E94" s="758"/>
      <c r="F94" s="789"/>
    </row>
    <row r="95" spans="1:6" ht="15.75" x14ac:dyDescent="0.2">
      <c r="A95" s="757" t="s">
        <v>258</v>
      </c>
      <c r="B95" s="992" t="s">
        <v>259</v>
      </c>
      <c r="C95" s="993"/>
      <c r="D95" s="837">
        <v>17.195513161153734</v>
      </c>
      <c r="E95" s="758"/>
      <c r="F95" s="789"/>
    </row>
    <row r="96" spans="1:6" ht="15.75" x14ac:dyDescent="0.2">
      <c r="A96" s="757" t="s">
        <v>260</v>
      </c>
      <c r="B96" s="992" t="s">
        <v>261</v>
      </c>
      <c r="C96" s="993"/>
      <c r="D96" s="837">
        <v>19.500342176359347</v>
      </c>
      <c r="E96" s="758"/>
      <c r="F96" s="789"/>
    </row>
    <row r="97" spans="1:7" ht="44.25" customHeight="1" x14ac:dyDescent="0.2">
      <c r="A97" s="757" t="s">
        <v>262</v>
      </c>
      <c r="B97" s="992" t="s">
        <v>263</v>
      </c>
      <c r="C97" s="993"/>
      <c r="D97" s="837">
        <v>10.177540379447819</v>
      </c>
      <c r="E97" s="758"/>
      <c r="F97" s="833"/>
      <c r="G97" s="834"/>
    </row>
    <row r="98" spans="1:7" ht="15.75" x14ac:dyDescent="0.2">
      <c r="A98" s="757" t="s">
        <v>264</v>
      </c>
      <c r="B98" s="992" t="s">
        <v>265</v>
      </c>
      <c r="C98" s="993"/>
      <c r="D98" s="837">
        <v>2.5</v>
      </c>
      <c r="E98" s="758"/>
      <c r="F98" s="833"/>
      <c r="G98" s="834"/>
    </row>
    <row r="99" spans="1:7" ht="15.75" x14ac:dyDescent="0.2">
      <c r="A99" s="757" t="s">
        <v>266</v>
      </c>
      <c r="B99" s="992" t="s">
        <v>267</v>
      </c>
      <c r="C99" s="993"/>
      <c r="D99" s="837">
        <v>1.9963403794478201</v>
      </c>
      <c r="E99" s="758"/>
      <c r="F99" s="833"/>
      <c r="G99" s="834"/>
    </row>
    <row r="100" spans="1:7" ht="15.75" x14ac:dyDescent="0.2">
      <c r="A100" s="757" t="s">
        <v>268</v>
      </c>
      <c r="B100" s="992" t="s">
        <v>269</v>
      </c>
      <c r="C100" s="993"/>
      <c r="D100" s="837">
        <v>0</v>
      </c>
      <c r="E100" s="758"/>
      <c r="F100" s="833"/>
      <c r="G100" s="834"/>
    </row>
    <row r="101" spans="1:7" ht="15.75" x14ac:dyDescent="0.2">
      <c r="A101" s="757" t="s">
        <v>270</v>
      </c>
      <c r="B101" s="992" t="s">
        <v>271</v>
      </c>
      <c r="C101" s="993"/>
      <c r="D101" s="837">
        <v>0</v>
      </c>
      <c r="E101" s="758"/>
      <c r="F101" s="833"/>
      <c r="G101" s="834"/>
    </row>
    <row r="102" spans="1:7" ht="15.75" x14ac:dyDescent="0.2">
      <c r="A102" s="757" t="s">
        <v>1688</v>
      </c>
      <c r="B102" s="992" t="s">
        <v>1689</v>
      </c>
      <c r="C102" s="996"/>
      <c r="D102" s="838">
        <v>1.1812</v>
      </c>
      <c r="E102" s="758"/>
      <c r="F102" s="833"/>
      <c r="G102" s="834"/>
    </row>
    <row r="103" spans="1:7" ht="15.75" x14ac:dyDescent="0.2">
      <c r="A103" s="757" t="s">
        <v>272</v>
      </c>
      <c r="B103" s="992" t="s">
        <v>273</v>
      </c>
      <c r="C103" s="993"/>
      <c r="D103" s="838">
        <v>9.4003421763593398</v>
      </c>
      <c r="E103" s="758"/>
      <c r="F103" s="833"/>
      <c r="G103" s="834"/>
    </row>
    <row r="104" spans="1:7" ht="15.75" x14ac:dyDescent="0.2">
      <c r="A104" s="758" t="s">
        <v>274</v>
      </c>
      <c r="B104" s="994" t="s">
        <v>275</v>
      </c>
      <c r="C104" s="995"/>
      <c r="D104" s="759"/>
      <c r="E104" s="758"/>
      <c r="F104" s="833"/>
      <c r="G104" s="834"/>
    </row>
    <row r="105" spans="1:7" ht="15.75" x14ac:dyDescent="0.2">
      <c r="A105" s="758" t="s">
        <v>276</v>
      </c>
      <c r="B105" s="994" t="s">
        <v>275</v>
      </c>
      <c r="C105" s="995"/>
      <c r="D105" s="759"/>
      <c r="E105" s="758"/>
      <c r="F105" s="789"/>
    </row>
    <row r="106" spans="1:7" ht="15.75" x14ac:dyDescent="0.2">
      <c r="A106" s="758" t="s">
        <v>277</v>
      </c>
      <c r="B106" s="994" t="s">
        <v>275</v>
      </c>
      <c r="C106" s="995"/>
      <c r="D106" s="759"/>
      <c r="E106" s="758"/>
      <c r="F106" s="789"/>
    </row>
    <row r="107" spans="1:7" ht="15.75" x14ac:dyDescent="0.2">
      <c r="A107" s="795" t="s">
        <v>278</v>
      </c>
      <c r="B107" s="796"/>
      <c r="C107" s="796"/>
      <c r="D107" s="760"/>
      <c r="E107" s="761"/>
      <c r="F107" s="789"/>
    </row>
    <row r="108" spans="1:7" ht="31.5" customHeight="1" x14ac:dyDescent="0.2">
      <c r="A108" s="757" t="s">
        <v>279</v>
      </c>
      <c r="B108" s="992" t="s">
        <v>280</v>
      </c>
      <c r="C108" s="993"/>
      <c r="D108" s="759"/>
      <c r="E108" s="758"/>
      <c r="F108" s="789"/>
    </row>
    <row r="109" spans="1:7" ht="30.75" customHeight="1" x14ac:dyDescent="0.2">
      <c r="A109" s="757" t="s">
        <v>281</v>
      </c>
      <c r="B109" s="992" t="s">
        <v>282</v>
      </c>
      <c r="C109" s="993"/>
      <c r="D109" s="759"/>
      <c r="E109" s="758"/>
      <c r="F109" s="789"/>
    </row>
    <row r="110" spans="1:7" ht="15.75" x14ac:dyDescent="0.2">
      <c r="A110" s="757" t="s">
        <v>283</v>
      </c>
      <c r="B110" s="992" t="s">
        <v>125</v>
      </c>
      <c r="C110" s="993"/>
      <c r="D110" s="759"/>
      <c r="E110" s="758"/>
      <c r="F110" s="789"/>
    </row>
    <row r="111" spans="1:7" ht="29.25" customHeight="1" x14ac:dyDescent="0.2">
      <c r="A111" s="757" t="s">
        <v>284</v>
      </c>
      <c r="B111" s="992" t="s">
        <v>285</v>
      </c>
      <c r="C111" s="993"/>
      <c r="D111" s="759">
        <v>56435532.270000003</v>
      </c>
      <c r="E111" s="758" t="s">
        <v>1054</v>
      </c>
      <c r="F111" s="789"/>
    </row>
    <row r="112" spans="1:7" ht="15.75" x14ac:dyDescent="0.2">
      <c r="A112" s="795" t="s">
        <v>286</v>
      </c>
      <c r="B112" s="796"/>
      <c r="C112" s="796"/>
      <c r="D112" s="760"/>
      <c r="E112" s="761"/>
      <c r="F112" s="789"/>
    </row>
    <row r="113" spans="1:6" ht="15.75" x14ac:dyDescent="0.2">
      <c r="A113" s="757" t="s">
        <v>287</v>
      </c>
      <c r="B113" s="992" t="s">
        <v>288</v>
      </c>
      <c r="C113" s="993"/>
      <c r="D113" s="759"/>
      <c r="E113" s="758"/>
      <c r="F113" s="789"/>
    </row>
    <row r="114" spans="1:6" ht="15.75" x14ac:dyDescent="0.2">
      <c r="A114" s="757" t="s">
        <v>289</v>
      </c>
      <c r="B114" s="992" t="s">
        <v>290</v>
      </c>
      <c r="C114" s="993"/>
      <c r="D114" s="759">
        <v>119645587.65947473</v>
      </c>
      <c r="E114" s="758"/>
      <c r="F114" s="789"/>
    </row>
    <row r="115" spans="1:6" ht="30" customHeight="1" x14ac:dyDescent="0.2">
      <c r="A115" s="757" t="s">
        <v>291</v>
      </c>
      <c r="B115" s="992" t="s">
        <v>292</v>
      </c>
      <c r="C115" s="993"/>
      <c r="D115" s="759"/>
      <c r="E115" s="758"/>
      <c r="F115" s="789"/>
    </row>
    <row r="116" spans="1:6" ht="15.75" x14ac:dyDescent="0.2">
      <c r="A116" s="757" t="s">
        <v>293</v>
      </c>
      <c r="B116" s="992" t="s">
        <v>294</v>
      </c>
      <c r="C116" s="993"/>
      <c r="D116" s="759">
        <v>234995449.44345027</v>
      </c>
      <c r="E116" s="758"/>
      <c r="F116" s="789"/>
    </row>
    <row r="117" spans="1:6" ht="15.75" x14ac:dyDescent="0.2">
      <c r="A117" s="800" t="s">
        <v>295</v>
      </c>
      <c r="B117" s="801"/>
      <c r="C117" s="801"/>
      <c r="D117" s="802" t="s">
        <v>803</v>
      </c>
      <c r="E117" s="803"/>
      <c r="F117" s="789"/>
    </row>
    <row r="118" spans="1:6" ht="15.75" x14ac:dyDescent="0.2">
      <c r="A118" s="757" t="s">
        <v>296</v>
      </c>
      <c r="B118" s="992" t="s">
        <v>297</v>
      </c>
      <c r="C118" s="993"/>
      <c r="D118" s="759" t="s">
        <v>803</v>
      </c>
      <c r="E118" s="758"/>
      <c r="F118" s="789"/>
    </row>
    <row r="119" spans="1:6" ht="15.75" x14ac:dyDescent="0.2">
      <c r="A119" s="757" t="s">
        <v>298</v>
      </c>
      <c r="B119" s="992" t="s">
        <v>299</v>
      </c>
      <c r="C119" s="993"/>
      <c r="D119" s="759"/>
      <c r="E119" s="758"/>
      <c r="F119" s="789"/>
    </row>
    <row r="120" spans="1:6" ht="15.75" x14ac:dyDescent="0.2">
      <c r="A120" s="757" t="s">
        <v>301</v>
      </c>
      <c r="B120" s="992" t="s">
        <v>302</v>
      </c>
      <c r="C120" s="993"/>
      <c r="D120" s="759"/>
      <c r="E120" s="758"/>
      <c r="F120" s="789"/>
    </row>
    <row r="121" spans="1:6" ht="15.75" x14ac:dyDescent="0.2">
      <c r="A121" s="757" t="s">
        <v>303</v>
      </c>
      <c r="B121" s="992" t="s">
        <v>304</v>
      </c>
      <c r="C121" s="993"/>
      <c r="D121" s="759"/>
      <c r="E121" s="758"/>
      <c r="F121" s="789"/>
    </row>
    <row r="122" spans="1:6" ht="15.75" x14ac:dyDescent="0.2">
      <c r="A122" s="757" t="s">
        <v>305</v>
      </c>
      <c r="B122" s="992" t="s">
        <v>306</v>
      </c>
      <c r="C122" s="993"/>
      <c r="D122" s="759"/>
      <c r="E122" s="758"/>
      <c r="F122" s="789"/>
    </row>
    <row r="123" spans="1:6" ht="15.75" x14ac:dyDescent="0.2">
      <c r="A123" s="758" t="s">
        <v>307</v>
      </c>
      <c r="B123" s="994" t="s">
        <v>308</v>
      </c>
      <c r="C123" s="995"/>
      <c r="D123" s="759"/>
      <c r="E123" s="758"/>
      <c r="F123" s="789"/>
    </row>
    <row r="124" spans="1:6" ht="15.75" x14ac:dyDescent="0.25">
      <c r="A124" s="788"/>
      <c r="B124" s="788"/>
      <c r="C124" s="788"/>
      <c r="D124" s="788"/>
      <c r="E124" s="788"/>
      <c r="F124" s="789"/>
    </row>
    <row r="125" spans="1:6" ht="15.75" x14ac:dyDescent="0.25">
      <c r="A125" s="788" t="s">
        <v>1117</v>
      </c>
      <c r="B125" s="788"/>
      <c r="C125" s="788"/>
      <c r="D125" s="788"/>
      <c r="E125" s="788"/>
      <c r="F125" s="789"/>
    </row>
  </sheetData>
  <sheetProtection algorithmName="SHA-512" hashValue="kqKfZsCypMPQtYLOok1AWaOTP9EALmjfWI7Y4mQFmoI6ihycUmVvpR9Jjr8fQAb2yMcSktRDyws/HpxkC4D1Ow==" saltValue="L0c07Egoe25xZ11YTZfhww==" spinCount="100000" sheet="1" objects="1" scenarios="1" formatColumns="0" formatRows="0"/>
  <mergeCells count="95">
    <mergeCell ref="B122:C122"/>
    <mergeCell ref="B123:C123"/>
    <mergeCell ref="B116:C116"/>
    <mergeCell ref="B118:C118"/>
    <mergeCell ref="B119:C119"/>
    <mergeCell ref="B120:C120"/>
    <mergeCell ref="B121:C121"/>
    <mergeCell ref="B110:C110"/>
    <mergeCell ref="B111:C111"/>
    <mergeCell ref="B113:C113"/>
    <mergeCell ref="B114:C114"/>
    <mergeCell ref="B115:C115"/>
    <mergeCell ref="B104:C104"/>
    <mergeCell ref="B105:C105"/>
    <mergeCell ref="B106:C106"/>
    <mergeCell ref="B108:C108"/>
    <mergeCell ref="B109:C109"/>
    <mergeCell ref="B103:C103"/>
    <mergeCell ref="B91:C91"/>
    <mergeCell ref="B92:C92"/>
    <mergeCell ref="B94:C94"/>
    <mergeCell ref="B95:C95"/>
    <mergeCell ref="B96:C96"/>
    <mergeCell ref="B97:C97"/>
    <mergeCell ref="B98:C98"/>
    <mergeCell ref="B99:C99"/>
    <mergeCell ref="B100:C100"/>
    <mergeCell ref="B101:C101"/>
    <mergeCell ref="B102:C102"/>
    <mergeCell ref="B90:C90"/>
    <mergeCell ref="B79:C79"/>
    <mergeCell ref="B81:C81"/>
    <mergeCell ref="B82:C82"/>
    <mergeCell ref="B83:C83"/>
    <mergeCell ref="B84:C84"/>
    <mergeCell ref="B85:C85"/>
    <mergeCell ref="B86:C86"/>
    <mergeCell ref="B87:C87"/>
    <mergeCell ref="B88:C88"/>
    <mergeCell ref="B89:C89"/>
    <mergeCell ref="B78:C78"/>
    <mergeCell ref="B66:C66"/>
    <mergeCell ref="B67:C67"/>
    <mergeCell ref="B68:C68"/>
    <mergeCell ref="B69:C69"/>
    <mergeCell ref="B70:C70"/>
    <mergeCell ref="B72:C72"/>
    <mergeCell ref="B73:C73"/>
    <mergeCell ref="B74:C74"/>
    <mergeCell ref="B75:C75"/>
    <mergeCell ref="B76:C76"/>
    <mergeCell ref="B61:C61"/>
    <mergeCell ref="B62:C62"/>
    <mergeCell ref="B63:C63"/>
    <mergeCell ref="B64:C64"/>
    <mergeCell ref="B65:C65"/>
    <mergeCell ref="B59:C59"/>
    <mergeCell ref="B45:C45"/>
    <mergeCell ref="B46:C46"/>
    <mergeCell ref="B47:C47"/>
    <mergeCell ref="B48:C48"/>
    <mergeCell ref="B49:C49"/>
    <mergeCell ref="B51:C51"/>
    <mergeCell ref="B54:C54"/>
    <mergeCell ref="B55:C55"/>
    <mergeCell ref="B56:C56"/>
    <mergeCell ref="B57:C57"/>
    <mergeCell ref="B44:C44"/>
    <mergeCell ref="B28:C28"/>
    <mergeCell ref="B29:C29"/>
    <mergeCell ref="B30:C30"/>
    <mergeCell ref="B31:C31"/>
    <mergeCell ref="B32:C32"/>
    <mergeCell ref="B33:C33"/>
    <mergeCell ref="B34:C34"/>
    <mergeCell ref="B38:C38"/>
    <mergeCell ref="B39:C39"/>
    <mergeCell ref="B41:C41"/>
    <mergeCell ref="B43:C43"/>
    <mergeCell ref="B25:C25"/>
    <mergeCell ref="B26:C26"/>
    <mergeCell ref="B27:C27"/>
    <mergeCell ref="B16:C16"/>
    <mergeCell ref="B17:C17"/>
    <mergeCell ref="B18:C18"/>
    <mergeCell ref="B20:C20"/>
    <mergeCell ref="B21:C21"/>
    <mergeCell ref="B22:C22"/>
    <mergeCell ref="B23:C23"/>
    <mergeCell ref="B24:C24"/>
    <mergeCell ref="B8:C8"/>
    <mergeCell ref="B12:C12"/>
    <mergeCell ref="B13:C13"/>
    <mergeCell ref="B14:C14"/>
    <mergeCell ref="B15:C15"/>
  </mergeCells>
  <pageMargins left="0.7" right="0.7" top="0.75" bottom="0.75" header="0.3" footer="0.3"/>
  <pageSetup paperSize="9" scale="35" fitToWidth="0" fitToHeight="0" orientation="portrait" r:id="rId1"/>
  <headerFooter>
    <oddFooter>&amp;C_x000D_&amp;1#&amp;"Calibri"&amp;8&amp;K000000 Informationsklass: K1</oddFooter>
  </headerFooter>
  <ignoredErrors>
    <ignoredError sqref="A8:A123"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63093-F1AD-4328-9485-8981FC067067}">
  <sheetPr codeName="Sheet4"/>
  <dimension ref="A1:G81"/>
  <sheetViews>
    <sheetView showGridLines="0" zoomScale="80" zoomScaleNormal="80" zoomScaleSheetLayoutView="80" workbookViewId="0"/>
  </sheetViews>
  <sheetFormatPr defaultColWidth="9.140625" defaultRowHeight="15.75" x14ac:dyDescent="0.25"/>
  <cols>
    <col min="1" max="1" width="7.5703125" style="144" customWidth="1"/>
    <col min="2" max="2" width="76.5703125" style="144" customWidth="1"/>
    <col min="3" max="4" width="21.85546875" style="288" customWidth="1"/>
    <col min="5" max="6" width="9.140625" style="1"/>
    <col min="7" max="7" width="18.85546875" style="1" bestFit="1" customWidth="1"/>
    <col min="8" max="16384" width="9.140625" style="1"/>
  </cols>
  <sheetData>
    <row r="1" spans="1:4" ht="18.75" x14ac:dyDescent="0.3">
      <c r="A1" s="12" t="str">
        <f>'EU OV1'!A1</f>
        <v>Länsförsäkringar Bank group, Pillar 3 disclosure 2024 Q4</v>
      </c>
      <c r="B1" s="1"/>
      <c r="C1" s="285"/>
      <c r="D1" s="285"/>
    </row>
    <row r="2" spans="1:4" x14ac:dyDescent="0.25">
      <c r="A2" s="16" t="s">
        <v>53</v>
      </c>
      <c r="B2" s="1"/>
      <c r="C2" s="285"/>
      <c r="D2" s="285"/>
    </row>
    <row r="3" spans="1:4" x14ac:dyDescent="0.25">
      <c r="A3" s="16" t="s">
        <v>75</v>
      </c>
      <c r="B3" s="1"/>
      <c r="C3" s="285"/>
      <c r="D3" s="285"/>
    </row>
    <row r="4" spans="1:4" x14ac:dyDescent="0.25">
      <c r="A4" s="13"/>
      <c r="B4" s="1"/>
      <c r="C4" s="285"/>
      <c r="D4" s="285"/>
    </row>
    <row r="5" spans="1:4" x14ac:dyDescent="0.25">
      <c r="A5" s="82" t="s">
        <v>1026</v>
      </c>
      <c r="B5" s="53"/>
      <c r="C5" s="253" t="s">
        <v>311</v>
      </c>
      <c r="D5" s="253" t="s">
        <v>313</v>
      </c>
    </row>
    <row r="6" spans="1:4" ht="78.75" x14ac:dyDescent="0.25">
      <c r="A6" s="53"/>
      <c r="B6" s="701"/>
      <c r="C6" s="274" t="s">
        <v>1085</v>
      </c>
      <c r="D6" s="274" t="s">
        <v>870</v>
      </c>
    </row>
    <row r="7" spans="1:4" x14ac:dyDescent="0.25">
      <c r="A7" s="53"/>
      <c r="B7" s="104"/>
      <c r="C7" s="253" t="s">
        <v>871</v>
      </c>
      <c r="D7" s="274"/>
    </row>
    <row r="8" spans="1:4" ht="15.75" customHeight="1" x14ac:dyDescent="0.25">
      <c r="A8" s="48" t="s">
        <v>891</v>
      </c>
      <c r="B8" s="50"/>
      <c r="C8" s="286"/>
      <c r="D8" s="250"/>
    </row>
    <row r="9" spans="1:4" ht="15.75" customHeight="1" x14ac:dyDescent="0.25">
      <c r="A9" s="141">
        <v>1</v>
      </c>
      <c r="B9" s="6" t="s">
        <v>1031</v>
      </c>
      <c r="C9" s="764">
        <v>35.170999999999999</v>
      </c>
      <c r="D9" s="18" t="s">
        <v>1045</v>
      </c>
    </row>
    <row r="10" spans="1:4" ht="15.75" customHeight="1" x14ac:dyDescent="0.25">
      <c r="A10" s="141">
        <v>2</v>
      </c>
      <c r="B10" s="6" t="s">
        <v>1032</v>
      </c>
      <c r="C10" s="764">
        <v>11562.816999999999</v>
      </c>
      <c r="D10" s="18" t="s">
        <v>1046</v>
      </c>
    </row>
    <row r="11" spans="1:4" ht="15.75" customHeight="1" x14ac:dyDescent="0.25">
      <c r="A11" s="141">
        <v>3</v>
      </c>
      <c r="B11" s="6" t="s">
        <v>1033</v>
      </c>
      <c r="C11" s="764">
        <v>1424.096</v>
      </c>
      <c r="D11" s="18" t="s">
        <v>1047</v>
      </c>
    </row>
    <row r="12" spans="1:4" ht="15.75" customHeight="1" x14ac:dyDescent="0.25">
      <c r="A12" s="141">
        <v>4</v>
      </c>
      <c r="B12" s="6" t="s">
        <v>1034</v>
      </c>
      <c r="C12" s="764">
        <v>425038.36099999998</v>
      </c>
      <c r="D12" s="18" t="s">
        <v>1048</v>
      </c>
    </row>
    <row r="13" spans="1:4" ht="15.75" customHeight="1" x14ac:dyDescent="0.25">
      <c r="A13" s="141">
        <v>5</v>
      </c>
      <c r="B13" s="6" t="s">
        <v>1035</v>
      </c>
      <c r="C13" s="764">
        <v>49907.567000000003</v>
      </c>
      <c r="D13" s="18" t="s">
        <v>1049</v>
      </c>
    </row>
    <row r="14" spans="1:4" ht="15.75" customHeight="1" x14ac:dyDescent="0.25">
      <c r="A14" s="141">
        <v>6</v>
      </c>
      <c r="B14" s="6" t="s">
        <v>1036</v>
      </c>
      <c r="C14" s="764">
        <v>200.56299999999999</v>
      </c>
      <c r="D14" s="18" t="s">
        <v>1050</v>
      </c>
    </row>
    <row r="15" spans="1:4" s="252" customFormat="1" ht="15.75" customHeight="1" x14ac:dyDescent="0.25">
      <c r="A15" s="141">
        <v>7</v>
      </c>
      <c r="B15" s="6" t="s">
        <v>2099</v>
      </c>
      <c r="C15" s="764">
        <v>5.806</v>
      </c>
      <c r="D15" s="18" t="s">
        <v>1051</v>
      </c>
    </row>
    <row r="16" spans="1:4" ht="15.75" customHeight="1" x14ac:dyDescent="0.25">
      <c r="A16" s="141">
        <v>8</v>
      </c>
      <c r="B16" s="6" t="s">
        <v>1037</v>
      </c>
      <c r="C16" s="764">
        <v>4685.8050000000003</v>
      </c>
      <c r="D16" s="18" t="s">
        <v>1052</v>
      </c>
    </row>
    <row r="17" spans="1:7" ht="15.75" customHeight="1" x14ac:dyDescent="0.25">
      <c r="A17" s="141">
        <v>9</v>
      </c>
      <c r="B17" s="6" t="s">
        <v>1038</v>
      </c>
      <c r="C17" s="764">
        <v>-200.20699999999999</v>
      </c>
      <c r="D17" s="18" t="s">
        <v>2100</v>
      </c>
    </row>
    <row r="18" spans="1:7" ht="15.75" customHeight="1" x14ac:dyDescent="0.25">
      <c r="A18" s="141" t="s">
        <v>1106</v>
      </c>
      <c r="B18" s="6" t="s">
        <v>1039</v>
      </c>
      <c r="C18" s="764">
        <v>399.649947</v>
      </c>
      <c r="D18" s="18" t="s">
        <v>2101</v>
      </c>
    </row>
    <row r="19" spans="1:7" ht="15.75" customHeight="1" x14ac:dyDescent="0.25">
      <c r="A19" s="141" t="s">
        <v>1107</v>
      </c>
      <c r="B19" s="6" t="s">
        <v>1040</v>
      </c>
      <c r="C19" s="764">
        <v>1107.6230529999998</v>
      </c>
      <c r="D19" s="18" t="s">
        <v>2097</v>
      </c>
    </row>
    <row r="20" spans="1:7" ht="15.75" customHeight="1" x14ac:dyDescent="0.25">
      <c r="A20" s="141">
        <v>11</v>
      </c>
      <c r="B20" s="6" t="s">
        <v>1041</v>
      </c>
      <c r="C20" s="764">
        <v>474.721</v>
      </c>
      <c r="D20" s="18" t="s">
        <v>1053</v>
      </c>
    </row>
    <row r="21" spans="1:7" ht="15.75" customHeight="1" x14ac:dyDescent="0.25">
      <c r="A21" s="141">
        <v>12</v>
      </c>
      <c r="B21" s="6" t="s">
        <v>1042</v>
      </c>
      <c r="C21" s="764">
        <v>56.435000000000002</v>
      </c>
      <c r="D21" s="18" t="s">
        <v>1054</v>
      </c>
    </row>
    <row r="22" spans="1:7" ht="15.75" customHeight="1" x14ac:dyDescent="0.25">
      <c r="A22" s="141">
        <v>13</v>
      </c>
      <c r="B22" s="6" t="s">
        <v>1043</v>
      </c>
      <c r="C22" s="764">
        <v>935.31700000000001</v>
      </c>
      <c r="D22" s="18" t="s">
        <v>1055</v>
      </c>
    </row>
    <row r="23" spans="1:7" ht="15.75" customHeight="1" x14ac:dyDescent="0.25">
      <c r="A23" s="141">
        <v>14</v>
      </c>
      <c r="B23" s="6" t="s">
        <v>1044</v>
      </c>
      <c r="C23" s="764">
        <v>633.34900000000005</v>
      </c>
      <c r="D23" s="18" t="s">
        <v>2102</v>
      </c>
    </row>
    <row r="24" spans="1:7" x14ac:dyDescent="0.25">
      <c r="A24" s="22">
        <v>15</v>
      </c>
      <c r="B24" s="72" t="s">
        <v>872</v>
      </c>
      <c r="C24" s="765">
        <v>496267.07399999996</v>
      </c>
      <c r="D24" s="17"/>
      <c r="F24" s="505"/>
      <c r="G24" s="505"/>
    </row>
    <row r="25" spans="1:7" ht="15.75" customHeight="1" x14ac:dyDescent="0.25">
      <c r="A25" s="142" t="s">
        <v>892</v>
      </c>
      <c r="B25" s="143"/>
      <c r="C25" s="766"/>
      <c r="D25" s="767"/>
    </row>
    <row r="26" spans="1:7" s="144" customFormat="1" ht="15.75" customHeight="1" x14ac:dyDescent="0.25">
      <c r="A26" s="141">
        <v>1</v>
      </c>
      <c r="B26" s="6" t="s">
        <v>1056</v>
      </c>
      <c r="C26" s="764">
        <v>10802.975</v>
      </c>
      <c r="D26" s="18" t="s">
        <v>1070</v>
      </c>
    </row>
    <row r="27" spans="1:7" s="144" customFormat="1" ht="15.75" customHeight="1" x14ac:dyDescent="0.25">
      <c r="A27" s="141">
        <v>2</v>
      </c>
      <c r="B27" s="6" t="s">
        <v>1057</v>
      </c>
      <c r="C27" s="764">
        <v>155381.01200000002</v>
      </c>
      <c r="D27" s="18" t="s">
        <v>1071</v>
      </c>
    </row>
    <row r="28" spans="1:7" s="144" customFormat="1" ht="15.75" customHeight="1" x14ac:dyDescent="0.25">
      <c r="A28" s="141">
        <v>3</v>
      </c>
      <c r="B28" s="6" t="s">
        <v>1058</v>
      </c>
      <c r="C28" s="764">
        <v>292943.25300000003</v>
      </c>
      <c r="D28" s="18" t="s">
        <v>1072</v>
      </c>
    </row>
    <row r="29" spans="1:7" s="144" customFormat="1" ht="15.75" customHeight="1" x14ac:dyDescent="0.25">
      <c r="A29" s="141">
        <v>4</v>
      </c>
      <c r="B29" s="6" t="s">
        <v>1037</v>
      </c>
      <c r="C29" s="764">
        <v>2537.0149999999999</v>
      </c>
      <c r="D29" s="18" t="s">
        <v>1073</v>
      </c>
    </row>
    <row r="30" spans="1:7" s="144" customFormat="1" ht="15.75" customHeight="1" x14ac:dyDescent="0.25">
      <c r="A30" s="141">
        <v>5</v>
      </c>
      <c r="B30" s="6" t="s">
        <v>1038</v>
      </c>
      <c r="C30" s="764">
        <v>-2023.2460000000001</v>
      </c>
      <c r="D30" s="18" t="s">
        <v>1074</v>
      </c>
    </row>
    <row r="31" spans="1:7" s="144" customFormat="1" ht="15.75" customHeight="1" x14ac:dyDescent="0.25">
      <c r="A31" s="141">
        <v>6</v>
      </c>
      <c r="B31" s="6" t="s">
        <v>1059</v>
      </c>
      <c r="C31" s="764">
        <v>682.09100000000001</v>
      </c>
      <c r="D31" s="18" t="s">
        <v>1075</v>
      </c>
    </row>
    <row r="32" spans="1:7" s="144" customFormat="1" ht="15.75" customHeight="1" x14ac:dyDescent="0.25">
      <c r="A32" s="141">
        <v>7</v>
      </c>
      <c r="B32" s="6" t="s">
        <v>1060</v>
      </c>
      <c r="C32" s="764">
        <v>2149.1109999999999</v>
      </c>
      <c r="D32" s="18" t="s">
        <v>1076</v>
      </c>
    </row>
    <row r="33" spans="1:4" s="144" customFormat="1" ht="15.75" customHeight="1" x14ac:dyDescent="0.25">
      <c r="A33" s="141">
        <v>8</v>
      </c>
      <c r="B33" s="6" t="s">
        <v>1061</v>
      </c>
      <c r="C33" s="764">
        <v>5676.3250000000007</v>
      </c>
      <c r="D33" s="18" t="s">
        <v>1077</v>
      </c>
    </row>
    <row r="34" spans="1:4" s="144" customFormat="1" ht="15.75" customHeight="1" x14ac:dyDescent="0.25">
      <c r="A34" s="141">
        <v>9</v>
      </c>
      <c r="B34" s="6" t="s">
        <v>1062</v>
      </c>
      <c r="C34" s="764">
        <v>37.224000000000004</v>
      </c>
      <c r="D34" s="18" t="s">
        <v>1078</v>
      </c>
    </row>
    <row r="35" spans="1:4" s="144" customFormat="1" ht="15.75" customHeight="1" x14ac:dyDescent="0.25">
      <c r="A35" s="141" t="s">
        <v>1106</v>
      </c>
      <c r="B35" s="251" t="s">
        <v>1063</v>
      </c>
      <c r="C35" s="764">
        <v>5.3309999999996762</v>
      </c>
      <c r="D35" s="18" t="s">
        <v>1109</v>
      </c>
    </row>
    <row r="36" spans="1:4" s="144" customFormat="1" ht="15.75" customHeight="1" x14ac:dyDescent="0.25">
      <c r="A36" s="141" t="s">
        <v>1107</v>
      </c>
      <c r="B36" s="254" t="s">
        <v>1108</v>
      </c>
      <c r="C36" s="764">
        <v>3089.9250000000002</v>
      </c>
      <c r="D36" s="18" t="s">
        <v>1110</v>
      </c>
    </row>
    <row r="37" spans="1:4" s="145" customFormat="1" x14ac:dyDescent="0.25">
      <c r="A37" s="76">
        <v>11</v>
      </c>
      <c r="B37" s="87" t="s">
        <v>873</v>
      </c>
      <c r="C37" s="768">
        <v>471281.01600000006</v>
      </c>
      <c r="D37" s="769"/>
    </row>
    <row r="38" spans="1:4" s="145" customFormat="1" ht="15.75" customHeight="1" x14ac:dyDescent="0.25">
      <c r="A38" s="48" t="s">
        <v>874</v>
      </c>
      <c r="B38" s="50"/>
      <c r="C38" s="770"/>
      <c r="D38" s="58"/>
    </row>
    <row r="39" spans="1:4" s="144" customFormat="1" ht="15.75" customHeight="1" x14ac:dyDescent="0.25">
      <c r="A39" s="210">
        <v>1</v>
      </c>
      <c r="B39" s="211" t="s">
        <v>1064</v>
      </c>
      <c r="C39" s="771">
        <v>2864.6129999999998</v>
      </c>
      <c r="D39" s="772" t="s">
        <v>1079</v>
      </c>
    </row>
    <row r="40" spans="1:4" s="144" customFormat="1" ht="15.75" customHeight="1" x14ac:dyDescent="0.25">
      <c r="A40" s="141">
        <v>2</v>
      </c>
      <c r="B40" s="6" t="s">
        <v>1065</v>
      </c>
      <c r="C40" s="764">
        <v>8242.5</v>
      </c>
      <c r="D40" s="18" t="s">
        <v>1080</v>
      </c>
    </row>
    <row r="41" spans="1:4" s="144" customFormat="1" ht="15.75" customHeight="1" x14ac:dyDescent="0.25">
      <c r="A41" s="141">
        <v>3</v>
      </c>
      <c r="B41" s="6" t="s">
        <v>1066</v>
      </c>
      <c r="C41" s="764">
        <v>-208.524</v>
      </c>
      <c r="D41" s="18" t="s">
        <v>1081</v>
      </c>
    </row>
    <row r="42" spans="1:4" s="144" customFormat="1" ht="15.75" customHeight="1" x14ac:dyDescent="0.25">
      <c r="A42" s="141">
        <v>4</v>
      </c>
      <c r="B42" s="6" t="s">
        <v>1067</v>
      </c>
      <c r="C42" s="764">
        <v>4.2069999999999936</v>
      </c>
      <c r="D42" s="18" t="s">
        <v>1082</v>
      </c>
    </row>
    <row r="43" spans="1:4" s="144" customFormat="1" ht="15.75" customHeight="1" x14ac:dyDescent="0.25">
      <c r="A43" s="141">
        <v>5</v>
      </c>
      <c r="B43" s="6" t="s">
        <v>1068</v>
      </c>
      <c r="C43" s="764">
        <v>2550</v>
      </c>
      <c r="D43" s="18" t="s">
        <v>1083</v>
      </c>
    </row>
    <row r="44" spans="1:4" s="144" customFormat="1" ht="15.75" customHeight="1" x14ac:dyDescent="0.25">
      <c r="A44" s="141" t="s">
        <v>1113</v>
      </c>
      <c r="B44" s="6" t="s">
        <v>1069</v>
      </c>
      <c r="C44" s="764">
        <v>9762.483000000002</v>
      </c>
      <c r="D44" s="18" t="s">
        <v>1111</v>
      </c>
    </row>
    <row r="45" spans="1:4" s="144" customFormat="1" ht="15.75" customHeight="1" x14ac:dyDescent="0.25">
      <c r="A45" s="141" t="s">
        <v>1114</v>
      </c>
      <c r="B45" s="6" t="s">
        <v>1115</v>
      </c>
      <c r="C45" s="764">
        <v>1770.779</v>
      </c>
      <c r="D45" s="18" t="s">
        <v>1112</v>
      </c>
    </row>
    <row r="46" spans="1:4" x14ac:dyDescent="0.25">
      <c r="A46" s="22">
        <v>7</v>
      </c>
      <c r="B46" s="72" t="s">
        <v>875</v>
      </c>
      <c r="C46" s="773">
        <v>24986.058000000001</v>
      </c>
      <c r="D46" s="17" t="s">
        <v>1084</v>
      </c>
    </row>
    <row r="47" spans="1:4" x14ac:dyDescent="0.25">
      <c r="A47" s="6"/>
      <c r="B47" s="172" t="s">
        <v>1087</v>
      </c>
      <c r="C47" s="773">
        <v>496267.07400000008</v>
      </c>
      <c r="D47" s="17"/>
    </row>
    <row r="48" spans="1:4" x14ac:dyDescent="0.25">
      <c r="A48" s="146"/>
      <c r="B48" s="147"/>
      <c r="C48" s="148"/>
      <c r="D48" s="148"/>
    </row>
    <row r="49" spans="1:4" x14ac:dyDescent="0.25">
      <c r="A49" s="146"/>
      <c r="B49" s="147"/>
      <c r="C49" s="287"/>
      <c r="D49" s="148"/>
    </row>
    <row r="50" spans="1:4" x14ac:dyDescent="0.25">
      <c r="A50" s="146"/>
      <c r="B50" s="147"/>
      <c r="C50" s="148"/>
      <c r="D50" s="148"/>
    </row>
    <row r="51" spans="1:4" x14ac:dyDescent="0.25">
      <c r="A51" s="146"/>
      <c r="B51" s="147"/>
      <c r="C51" s="148"/>
      <c r="D51" s="148"/>
    </row>
    <row r="52" spans="1:4" x14ac:dyDescent="0.25">
      <c r="A52" s="146"/>
      <c r="B52" s="149"/>
      <c r="C52" s="148"/>
      <c r="D52" s="148"/>
    </row>
    <row r="53" spans="1:4" x14ac:dyDescent="0.25">
      <c r="A53" s="146"/>
      <c r="B53" s="149"/>
      <c r="C53" s="148"/>
      <c r="D53" s="148"/>
    </row>
    <row r="54" spans="1:4" x14ac:dyDescent="0.25">
      <c r="A54" s="146"/>
      <c r="B54" s="149"/>
      <c r="C54" s="148"/>
      <c r="D54" s="148"/>
    </row>
    <row r="55" spans="1:4" x14ac:dyDescent="0.25">
      <c r="A55" s="146"/>
      <c r="B55" s="147"/>
      <c r="C55" s="148"/>
      <c r="D55" s="148"/>
    </row>
    <row r="56" spans="1:4" x14ac:dyDescent="0.25">
      <c r="A56" s="146"/>
      <c r="B56" s="150"/>
      <c r="C56" s="148"/>
      <c r="D56" s="148"/>
    </row>
    <row r="57" spans="1:4" x14ac:dyDescent="0.25">
      <c r="A57" s="997"/>
      <c r="B57" s="997"/>
      <c r="C57" s="997"/>
      <c r="D57" s="997"/>
    </row>
    <row r="58" spans="1:4" x14ac:dyDescent="0.25">
      <c r="A58" s="146"/>
      <c r="B58" s="147"/>
      <c r="C58" s="148"/>
      <c r="D58" s="148"/>
    </row>
    <row r="59" spans="1:4" x14ac:dyDescent="0.25">
      <c r="A59" s="146"/>
      <c r="B59" s="147"/>
      <c r="C59" s="148"/>
      <c r="D59" s="148"/>
    </row>
    <row r="60" spans="1:4" x14ac:dyDescent="0.25">
      <c r="A60" s="146"/>
      <c r="B60" s="147"/>
      <c r="C60" s="148"/>
      <c r="D60" s="148"/>
    </row>
    <row r="61" spans="1:4" x14ac:dyDescent="0.25">
      <c r="A61" s="146"/>
      <c r="B61" s="147"/>
      <c r="C61" s="148"/>
      <c r="D61" s="148"/>
    </row>
    <row r="62" spans="1:4" x14ac:dyDescent="0.25">
      <c r="A62" s="146"/>
      <c r="B62" s="147"/>
      <c r="C62" s="148"/>
      <c r="D62" s="148"/>
    </row>
    <row r="63" spans="1:4" x14ac:dyDescent="0.25">
      <c r="A63" s="146"/>
      <c r="B63" s="147"/>
      <c r="C63" s="148"/>
      <c r="D63" s="148"/>
    </row>
    <row r="64" spans="1:4" x14ac:dyDescent="0.25">
      <c r="A64" s="146"/>
      <c r="B64" s="147"/>
      <c r="C64" s="148"/>
      <c r="D64" s="148"/>
    </row>
    <row r="65" spans="1:4" x14ac:dyDescent="0.25">
      <c r="A65" s="146"/>
      <c r="B65" s="147"/>
      <c r="C65" s="148"/>
      <c r="D65" s="148"/>
    </row>
    <row r="66" spans="1:4" x14ac:dyDescent="0.25">
      <c r="A66" s="146"/>
      <c r="B66" s="147"/>
      <c r="C66" s="148"/>
      <c r="D66" s="148"/>
    </row>
    <row r="67" spans="1:4" x14ac:dyDescent="0.25">
      <c r="A67" s="146"/>
      <c r="B67" s="147"/>
      <c r="C67" s="148"/>
      <c r="D67" s="148"/>
    </row>
    <row r="68" spans="1:4" x14ac:dyDescent="0.25">
      <c r="A68" s="146"/>
      <c r="B68" s="149"/>
      <c r="C68" s="148"/>
      <c r="D68" s="148"/>
    </row>
    <row r="69" spans="1:4" x14ac:dyDescent="0.25">
      <c r="A69" s="146"/>
      <c r="B69" s="149"/>
      <c r="C69" s="148"/>
      <c r="D69" s="148"/>
    </row>
    <row r="70" spans="1:4" x14ac:dyDescent="0.25">
      <c r="A70" s="146"/>
      <c r="B70" s="149"/>
      <c r="C70" s="148"/>
      <c r="D70" s="148"/>
    </row>
    <row r="71" spans="1:4" x14ac:dyDescent="0.25">
      <c r="A71" s="146"/>
      <c r="B71" s="147"/>
      <c r="C71" s="148"/>
      <c r="D71" s="148"/>
    </row>
    <row r="72" spans="1:4" x14ac:dyDescent="0.25">
      <c r="A72" s="146"/>
      <c r="B72" s="147"/>
      <c r="C72" s="148"/>
      <c r="D72" s="148"/>
    </row>
    <row r="73" spans="1:4" x14ac:dyDescent="0.25">
      <c r="A73" s="146"/>
      <c r="B73" s="147"/>
      <c r="C73" s="148"/>
      <c r="D73" s="148"/>
    </row>
    <row r="74" spans="1:4" x14ac:dyDescent="0.25">
      <c r="A74" s="146"/>
      <c r="B74" s="150"/>
      <c r="C74" s="148"/>
      <c r="D74" s="148"/>
    </row>
    <row r="75" spans="1:4" x14ac:dyDescent="0.25">
      <c r="A75" s="150"/>
      <c r="B75" s="150"/>
      <c r="C75" s="273"/>
      <c r="D75" s="273"/>
    </row>
    <row r="76" spans="1:4" x14ac:dyDescent="0.25">
      <c r="A76" s="146"/>
      <c r="B76" s="147"/>
      <c r="C76" s="148"/>
      <c r="D76" s="148"/>
    </row>
    <row r="77" spans="1:4" x14ac:dyDescent="0.25">
      <c r="A77" s="146"/>
      <c r="B77" s="149"/>
      <c r="C77" s="148"/>
      <c r="D77" s="148"/>
    </row>
    <row r="78" spans="1:4" x14ac:dyDescent="0.25">
      <c r="A78" s="146"/>
      <c r="B78" s="149"/>
      <c r="C78" s="148"/>
      <c r="D78" s="148"/>
    </row>
    <row r="79" spans="1:4" x14ac:dyDescent="0.25">
      <c r="A79" s="146"/>
      <c r="B79" s="147"/>
      <c r="C79" s="148"/>
      <c r="D79" s="148"/>
    </row>
    <row r="80" spans="1:4" x14ac:dyDescent="0.25">
      <c r="A80" s="146"/>
      <c r="B80" s="147"/>
      <c r="C80" s="148"/>
      <c r="D80" s="148"/>
    </row>
    <row r="81" spans="1:4" x14ac:dyDescent="0.25">
      <c r="A81" s="146"/>
      <c r="B81" s="150"/>
      <c r="C81" s="148"/>
      <c r="D81" s="148"/>
    </row>
  </sheetData>
  <sheetProtection algorithmName="SHA-512" hashValue="VbZSKA06Y9sslmoCxCXz/X4ku5JGSIq7M3iBoE4peBYBenhM8liYtqPDZ2AlokAmkNDTZYzh49PnC91B93ZPIg==" saltValue="SqxeDUiSTqS0WBEYwE9Sog==" spinCount="100000" sheet="1" objects="1" scenarios="1" formatColumns="0" formatRows="0"/>
  <mergeCells count="1">
    <mergeCell ref="A57:D57"/>
  </mergeCells>
  <pageMargins left="0.7" right="0.7" top="0.75" bottom="0.75" header="0.3" footer="0.3"/>
  <pageSetup paperSize="9" scale="65" fitToWidth="0" fitToHeight="0" orientation="portrait" r:id="rId1"/>
  <headerFooter>
    <oddFooter>&amp;C_x000D_&amp;1#&amp;"Calibri"&amp;8&amp;K000000 Informationsklass: K1</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8F599-474D-4646-893B-1CF4FA91F088}">
  <sheetPr codeName="Blad12"/>
  <dimension ref="A1:X58"/>
  <sheetViews>
    <sheetView showGridLines="0" zoomScale="80" zoomScaleNormal="80" workbookViewId="0"/>
  </sheetViews>
  <sheetFormatPr defaultColWidth="9.140625" defaultRowHeight="15.75" x14ac:dyDescent="0.25"/>
  <cols>
    <col min="1" max="1" width="17.28515625" style="279" customWidth="1"/>
    <col min="2" max="2" width="3.28515625" style="279" customWidth="1"/>
    <col min="3" max="3" width="76.5703125" style="279" customWidth="1"/>
    <col min="4" max="14" width="29.7109375" style="279" customWidth="1"/>
    <col min="15" max="15" width="28.42578125" style="279" customWidth="1"/>
    <col min="16" max="16" width="29.5703125" style="279" customWidth="1"/>
    <col min="17" max="17" width="29.85546875" style="279" customWidth="1"/>
    <col min="18" max="18" width="28.140625" style="279" bestFit="1" customWidth="1"/>
    <col min="19" max="19" width="29.5703125" style="279" bestFit="1" customWidth="1"/>
    <col min="20" max="20" width="31.5703125" style="279" bestFit="1" customWidth="1"/>
    <col min="21" max="22" width="29.5703125" style="279" bestFit="1" customWidth="1"/>
    <col min="23" max="23" width="28.140625" style="279" bestFit="1" customWidth="1"/>
    <col min="24" max="24" width="29.5703125" style="279" bestFit="1" customWidth="1"/>
    <col min="25" max="16384" width="9.140625" style="279"/>
  </cols>
  <sheetData>
    <row r="1" spans="1:24" s="252" customFormat="1" ht="18.75" x14ac:dyDescent="0.3">
      <c r="A1" s="12" t="str">
        <f>'EU OV1'!A1</f>
        <v>Länsförsäkringar Bank group, Pillar 3 disclosure 2024 Q4</v>
      </c>
      <c r="D1" s="245"/>
    </row>
    <row r="2" spans="1:24" s="252" customFormat="1" x14ac:dyDescent="0.25">
      <c r="A2" s="16" t="s">
        <v>1257</v>
      </c>
      <c r="D2" s="245"/>
    </row>
    <row r="3" spans="1:24" s="252" customFormat="1" x14ac:dyDescent="0.25">
      <c r="A3" s="16" t="s">
        <v>1258</v>
      </c>
      <c r="D3" s="245"/>
    </row>
    <row r="5" spans="1:24" x14ac:dyDescent="0.25">
      <c r="A5" s="306" t="s">
        <v>1026</v>
      </c>
      <c r="B5" s="277"/>
      <c r="C5" s="277"/>
      <c r="D5" s="841"/>
      <c r="E5" s="844"/>
      <c r="F5" s="452"/>
      <c r="G5" s="452"/>
      <c r="H5" s="452"/>
      <c r="I5" s="452"/>
      <c r="J5" s="452"/>
      <c r="K5" s="452"/>
      <c r="L5" s="452"/>
      <c r="M5" s="452"/>
      <c r="N5" s="452"/>
      <c r="O5" s="452"/>
      <c r="P5" s="452"/>
      <c r="Q5" s="452"/>
      <c r="R5" s="452"/>
      <c r="S5" s="452"/>
      <c r="T5" s="452"/>
      <c r="U5" s="452"/>
      <c r="V5" s="452"/>
      <c r="W5" s="452"/>
      <c r="X5" s="452"/>
    </row>
    <row r="6" spans="1:24" ht="21" customHeight="1" x14ac:dyDescent="0.25">
      <c r="A6" s="454" t="s">
        <v>876</v>
      </c>
      <c r="B6" s="455" t="s">
        <v>1140</v>
      </c>
      <c r="C6" s="453"/>
      <c r="D6" s="843" t="s">
        <v>1567</v>
      </c>
      <c r="E6" s="844"/>
      <c r="F6" s="452"/>
      <c r="G6" s="452"/>
      <c r="H6" s="452"/>
      <c r="I6" s="452"/>
      <c r="J6" s="452"/>
      <c r="K6" s="452"/>
      <c r="L6" s="452"/>
      <c r="M6" s="452"/>
      <c r="N6" s="452"/>
      <c r="O6" s="452"/>
      <c r="P6" s="750"/>
      <c r="Q6" s="750"/>
      <c r="R6" s="750"/>
      <c r="S6" s="750"/>
      <c r="T6" s="750"/>
      <c r="U6" s="750"/>
      <c r="V6" s="750"/>
      <c r="W6" s="750"/>
      <c r="X6" s="750"/>
    </row>
    <row r="7" spans="1:24" ht="31.5" customHeight="1" x14ac:dyDescent="0.25">
      <c r="A7" s="840" t="s">
        <v>100</v>
      </c>
      <c r="B7" s="998" t="s">
        <v>1256</v>
      </c>
      <c r="C7" s="999"/>
      <c r="D7" s="437" t="s">
        <v>1621</v>
      </c>
      <c r="E7" s="437" t="s">
        <v>1621</v>
      </c>
      <c r="F7" s="437" t="s">
        <v>1621</v>
      </c>
      <c r="G7" s="437" t="s">
        <v>1621</v>
      </c>
      <c r="H7" s="437" t="s">
        <v>1621</v>
      </c>
      <c r="I7" s="437" t="s">
        <v>1621</v>
      </c>
      <c r="J7" s="437" t="s">
        <v>1621</v>
      </c>
      <c r="K7" s="437" t="s">
        <v>1621</v>
      </c>
      <c r="L7" s="437" t="s">
        <v>1621</v>
      </c>
      <c r="M7" s="437" t="s">
        <v>1621</v>
      </c>
      <c r="N7" s="437" t="s">
        <v>1621</v>
      </c>
      <c r="O7" s="437" t="s">
        <v>1621</v>
      </c>
      <c r="P7" s="437" t="s">
        <v>1621</v>
      </c>
      <c r="Q7" s="437" t="s">
        <v>1621</v>
      </c>
      <c r="R7" s="437" t="s">
        <v>1621</v>
      </c>
      <c r="S7" s="437" t="s">
        <v>1621</v>
      </c>
      <c r="T7" s="437" t="s">
        <v>1621</v>
      </c>
      <c r="U7" s="437" t="s">
        <v>1621</v>
      </c>
      <c r="V7" s="437" t="s">
        <v>1621</v>
      </c>
      <c r="W7" s="437" t="s">
        <v>1621</v>
      </c>
      <c r="X7" s="437" t="s">
        <v>1621</v>
      </c>
    </row>
    <row r="8" spans="1:24" ht="15.75" customHeight="1" x14ac:dyDescent="0.25">
      <c r="A8" s="840" t="s">
        <v>105</v>
      </c>
      <c r="B8" s="998" t="s">
        <v>1255</v>
      </c>
      <c r="C8" s="999"/>
      <c r="D8" s="328" t="s">
        <v>1561</v>
      </c>
      <c r="E8" s="328" t="s">
        <v>1622</v>
      </c>
      <c r="F8" s="328" t="s">
        <v>2312</v>
      </c>
      <c r="G8" s="328" t="s">
        <v>1623</v>
      </c>
      <c r="H8" s="328" t="s">
        <v>1624</v>
      </c>
      <c r="I8" s="328" t="s">
        <v>2187</v>
      </c>
      <c r="J8" s="328" t="s">
        <v>2188</v>
      </c>
      <c r="K8" s="328" t="s">
        <v>1625</v>
      </c>
      <c r="L8" s="328" t="s">
        <v>2117</v>
      </c>
      <c r="M8" s="328" t="s">
        <v>2118</v>
      </c>
      <c r="N8" s="328" t="s">
        <v>2119</v>
      </c>
      <c r="O8" s="328" t="s">
        <v>2189</v>
      </c>
      <c r="P8" s="328" t="s">
        <v>2190</v>
      </c>
      <c r="Q8" s="328" t="s">
        <v>2191</v>
      </c>
      <c r="R8" s="328" t="s">
        <v>2192</v>
      </c>
      <c r="S8" s="328" t="s">
        <v>2193</v>
      </c>
      <c r="T8" s="328" t="s">
        <v>2195</v>
      </c>
      <c r="U8" s="328" t="s">
        <v>2196</v>
      </c>
      <c r="V8" s="328" t="s">
        <v>2194</v>
      </c>
      <c r="W8" s="328" t="s">
        <v>2313</v>
      </c>
      <c r="X8" s="328" t="s">
        <v>2314</v>
      </c>
    </row>
    <row r="9" spans="1:24" ht="15.75" customHeight="1" x14ac:dyDescent="0.25">
      <c r="A9" s="840" t="s">
        <v>441</v>
      </c>
      <c r="B9" s="998" t="s">
        <v>1254</v>
      </c>
      <c r="C9" s="999"/>
      <c r="D9" s="328" t="s">
        <v>1561</v>
      </c>
      <c r="E9" s="328" t="s">
        <v>1626</v>
      </c>
      <c r="F9" s="328" t="s">
        <v>1626</v>
      </c>
      <c r="G9" s="328" t="s">
        <v>1626</v>
      </c>
      <c r="H9" s="328" t="s">
        <v>1626</v>
      </c>
      <c r="I9" s="328" t="s">
        <v>1626</v>
      </c>
      <c r="J9" s="328" t="s">
        <v>1626</v>
      </c>
      <c r="K9" s="328" t="s">
        <v>1626</v>
      </c>
      <c r="L9" s="328" t="s">
        <v>1626</v>
      </c>
      <c r="M9" s="328" t="s">
        <v>1626</v>
      </c>
      <c r="N9" s="328" t="s">
        <v>1626</v>
      </c>
      <c r="O9" s="328" t="s">
        <v>1626</v>
      </c>
      <c r="P9" s="328" t="s">
        <v>1626</v>
      </c>
      <c r="Q9" s="328" t="s">
        <v>1626</v>
      </c>
      <c r="R9" s="328" t="s">
        <v>1626</v>
      </c>
      <c r="S9" s="328" t="s">
        <v>1626</v>
      </c>
      <c r="T9" s="328" t="s">
        <v>1626</v>
      </c>
      <c r="U9" s="328" t="s">
        <v>1626</v>
      </c>
      <c r="V9" s="328" t="s">
        <v>1626</v>
      </c>
      <c r="W9" s="328" t="s">
        <v>1626</v>
      </c>
      <c r="X9" s="328" t="s">
        <v>1626</v>
      </c>
    </row>
    <row r="10" spans="1:24" ht="15.75" customHeight="1" x14ac:dyDescent="0.25">
      <c r="A10" s="840" t="s">
        <v>107</v>
      </c>
      <c r="B10" s="998" t="s">
        <v>1253</v>
      </c>
      <c r="C10" s="999"/>
      <c r="D10" s="328" t="s">
        <v>1627</v>
      </c>
      <c r="E10" s="328" t="s">
        <v>1628</v>
      </c>
      <c r="F10" s="328" t="s">
        <v>1628</v>
      </c>
      <c r="G10" s="328" t="s">
        <v>1628</v>
      </c>
      <c r="H10" s="328" t="s">
        <v>1628</v>
      </c>
      <c r="I10" s="328" t="s">
        <v>1628</v>
      </c>
      <c r="J10" s="328" t="s">
        <v>1628</v>
      </c>
      <c r="K10" s="328" t="s">
        <v>1629</v>
      </c>
      <c r="L10" s="328" t="s">
        <v>1629</v>
      </c>
      <c r="M10" s="328" t="s">
        <v>1629</v>
      </c>
      <c r="N10" s="328" t="s">
        <v>1629</v>
      </c>
      <c r="O10" s="328" t="s">
        <v>1629</v>
      </c>
      <c r="P10" s="328" t="s">
        <v>1629</v>
      </c>
      <c r="Q10" s="328" t="s">
        <v>1629</v>
      </c>
      <c r="R10" s="328" t="s">
        <v>1629</v>
      </c>
      <c r="S10" s="328" t="s">
        <v>1629</v>
      </c>
      <c r="T10" s="328" t="s">
        <v>1629</v>
      </c>
      <c r="U10" s="328" t="s">
        <v>1629</v>
      </c>
      <c r="V10" s="328" t="s">
        <v>1629</v>
      </c>
      <c r="W10" s="328" t="s">
        <v>1629</v>
      </c>
      <c r="X10" s="328" t="s">
        <v>1629</v>
      </c>
    </row>
    <row r="11" spans="1:24" ht="15.75" customHeight="1" x14ac:dyDescent="0.25">
      <c r="A11" s="840" t="s">
        <v>1252</v>
      </c>
      <c r="B11" s="998" t="s">
        <v>1251</v>
      </c>
      <c r="C11" s="999"/>
      <c r="D11" s="328" t="s">
        <v>1561</v>
      </c>
      <c r="E11" s="328" t="s">
        <v>1630</v>
      </c>
      <c r="F11" s="328" t="s">
        <v>1630</v>
      </c>
      <c r="G11" s="328" t="s">
        <v>1630</v>
      </c>
      <c r="H11" s="328" t="s">
        <v>1630</v>
      </c>
      <c r="I11" s="328" t="s">
        <v>1630</v>
      </c>
      <c r="J11" s="328" t="s">
        <v>1630</v>
      </c>
      <c r="K11" s="328" t="s">
        <v>1630</v>
      </c>
      <c r="L11" s="328" t="s">
        <v>1630</v>
      </c>
      <c r="M11" s="328" t="s">
        <v>1630</v>
      </c>
      <c r="N11" s="328" t="s">
        <v>1630</v>
      </c>
      <c r="O11" s="328" t="s">
        <v>1630</v>
      </c>
      <c r="P11" s="328" t="s">
        <v>1630</v>
      </c>
      <c r="Q11" s="328" t="s">
        <v>1630</v>
      </c>
      <c r="R11" s="328" t="s">
        <v>1630</v>
      </c>
      <c r="S11" s="328" t="s">
        <v>1630</v>
      </c>
      <c r="T11" s="328" t="s">
        <v>1630</v>
      </c>
      <c r="U11" s="328" t="s">
        <v>1630</v>
      </c>
      <c r="V11" s="328" t="s">
        <v>1630</v>
      </c>
      <c r="W11" s="328" t="s">
        <v>1630</v>
      </c>
      <c r="X11" s="328" t="s">
        <v>1630</v>
      </c>
    </row>
    <row r="12" spans="1:24" ht="15.75" customHeight="1" x14ac:dyDescent="0.25">
      <c r="A12" s="320"/>
      <c r="B12" s="1000" t="s">
        <v>1250</v>
      </c>
      <c r="C12" s="1001"/>
      <c r="D12" s="302"/>
      <c r="E12" s="302"/>
      <c r="F12" s="302"/>
      <c r="G12" s="302"/>
      <c r="H12" s="302"/>
      <c r="I12" s="302"/>
      <c r="J12" s="302"/>
      <c r="K12" s="302"/>
      <c r="L12" s="302"/>
      <c r="M12" s="302"/>
      <c r="N12" s="302"/>
      <c r="O12" s="302"/>
      <c r="P12" s="302"/>
      <c r="Q12" s="302"/>
      <c r="R12" s="302"/>
      <c r="S12" s="302"/>
      <c r="T12" s="302"/>
      <c r="U12" s="302"/>
      <c r="V12" s="302"/>
      <c r="W12" s="302"/>
      <c r="X12" s="302"/>
    </row>
    <row r="13" spans="1:24" ht="15.75" customHeight="1" x14ac:dyDescent="0.25">
      <c r="A13" s="840" t="s">
        <v>111</v>
      </c>
      <c r="B13" s="998" t="s">
        <v>1249</v>
      </c>
      <c r="C13" s="999"/>
      <c r="D13" s="328" t="s">
        <v>1631</v>
      </c>
      <c r="E13" s="328" t="s">
        <v>1632</v>
      </c>
      <c r="F13" s="328" t="s">
        <v>1632</v>
      </c>
      <c r="G13" s="328" t="s">
        <v>1633</v>
      </c>
      <c r="H13" s="328" t="s">
        <v>1633</v>
      </c>
      <c r="I13" s="328" t="s">
        <v>1633</v>
      </c>
      <c r="J13" s="328" t="s">
        <v>1633</v>
      </c>
      <c r="K13" s="328" t="s">
        <v>1561</v>
      </c>
      <c r="L13" s="328" t="s">
        <v>1561</v>
      </c>
      <c r="M13" s="328" t="s">
        <v>1561</v>
      </c>
      <c r="N13" s="328" t="s">
        <v>1561</v>
      </c>
      <c r="O13" s="328" t="s">
        <v>1561</v>
      </c>
      <c r="P13" s="328" t="s">
        <v>1561</v>
      </c>
      <c r="Q13" s="328" t="s">
        <v>1561</v>
      </c>
      <c r="R13" s="328" t="s">
        <v>1561</v>
      </c>
      <c r="S13" s="328" t="s">
        <v>1561</v>
      </c>
      <c r="T13" s="328" t="s">
        <v>1561</v>
      </c>
      <c r="U13" s="328" t="s">
        <v>1561</v>
      </c>
      <c r="V13" s="328" t="s">
        <v>1561</v>
      </c>
      <c r="W13" s="328" t="s">
        <v>1561</v>
      </c>
      <c r="X13" s="328" t="s">
        <v>1561</v>
      </c>
    </row>
    <row r="14" spans="1:24" ht="24.75" customHeight="1" x14ac:dyDescent="0.25">
      <c r="A14" s="840" t="s">
        <v>113</v>
      </c>
      <c r="B14" s="998" t="s">
        <v>1248</v>
      </c>
      <c r="C14" s="999"/>
      <c r="D14" s="328" t="s">
        <v>1631</v>
      </c>
      <c r="E14" s="328" t="s">
        <v>1634</v>
      </c>
      <c r="F14" s="328" t="s">
        <v>1634</v>
      </c>
      <c r="G14" s="328" t="s">
        <v>1633</v>
      </c>
      <c r="H14" s="328" t="s">
        <v>1635</v>
      </c>
      <c r="I14" s="328" t="s">
        <v>1635</v>
      </c>
      <c r="J14" s="328" t="s">
        <v>1635</v>
      </c>
      <c r="K14" s="328" t="s">
        <v>1636</v>
      </c>
      <c r="L14" s="328" t="s">
        <v>1636</v>
      </c>
      <c r="M14" s="328" t="s">
        <v>1636</v>
      </c>
      <c r="N14" s="328" t="s">
        <v>1636</v>
      </c>
      <c r="O14" s="328" t="s">
        <v>1636</v>
      </c>
      <c r="P14" s="328" t="s">
        <v>1636</v>
      </c>
      <c r="Q14" s="328" t="s">
        <v>1636</v>
      </c>
      <c r="R14" s="328" t="s">
        <v>1636</v>
      </c>
      <c r="S14" s="328" t="s">
        <v>1636</v>
      </c>
      <c r="T14" s="328" t="s">
        <v>1636</v>
      </c>
      <c r="U14" s="328" t="s">
        <v>1636</v>
      </c>
      <c r="V14" s="328" t="s">
        <v>1636</v>
      </c>
      <c r="W14" s="328" t="s">
        <v>1636</v>
      </c>
      <c r="X14" s="328" t="s">
        <v>1636</v>
      </c>
    </row>
    <row r="15" spans="1:24" ht="22.5" customHeight="1" x14ac:dyDescent="0.25">
      <c r="A15" s="840" t="s">
        <v>117</v>
      </c>
      <c r="B15" s="839"/>
      <c r="C15" s="842" t="s">
        <v>1247</v>
      </c>
      <c r="D15" s="328" t="s">
        <v>1637</v>
      </c>
      <c r="E15" s="328" t="s">
        <v>1637</v>
      </c>
      <c r="F15" s="328" t="s">
        <v>1637</v>
      </c>
      <c r="G15" s="328" t="s">
        <v>1637</v>
      </c>
      <c r="H15" s="328" t="s">
        <v>1637</v>
      </c>
      <c r="I15" s="328" t="s">
        <v>1637</v>
      </c>
      <c r="J15" s="328" t="s">
        <v>1637</v>
      </c>
      <c r="K15" s="328" t="s">
        <v>1637</v>
      </c>
      <c r="L15" s="328" t="s">
        <v>1637</v>
      </c>
      <c r="M15" s="328" t="s">
        <v>1637</v>
      </c>
      <c r="N15" s="328" t="s">
        <v>1637</v>
      </c>
      <c r="O15" s="328" t="s">
        <v>1637</v>
      </c>
      <c r="P15" s="328" t="s">
        <v>1637</v>
      </c>
      <c r="Q15" s="328" t="s">
        <v>1637</v>
      </c>
      <c r="R15" s="328" t="s">
        <v>1637</v>
      </c>
      <c r="S15" s="328" t="s">
        <v>1637</v>
      </c>
      <c r="T15" s="328" t="s">
        <v>1637</v>
      </c>
      <c r="U15" s="328" t="s">
        <v>1637</v>
      </c>
      <c r="V15" s="328" t="s">
        <v>1637</v>
      </c>
      <c r="W15" s="328" t="s">
        <v>1637</v>
      </c>
      <c r="X15" s="328" t="s">
        <v>1637</v>
      </c>
    </row>
    <row r="16" spans="1:24" ht="36" customHeight="1" x14ac:dyDescent="0.25">
      <c r="A16" s="840" t="s">
        <v>120</v>
      </c>
      <c r="B16" s="839"/>
      <c r="C16" s="842" t="s">
        <v>1246</v>
      </c>
      <c r="D16" s="328" t="s">
        <v>1638</v>
      </c>
      <c r="E16" s="328" t="s">
        <v>1639</v>
      </c>
      <c r="F16" s="328" t="s">
        <v>1639</v>
      </c>
      <c r="G16" s="328" t="s">
        <v>1640</v>
      </c>
      <c r="H16" s="328" t="s">
        <v>1640</v>
      </c>
      <c r="I16" s="328" t="s">
        <v>1640</v>
      </c>
      <c r="J16" s="328" t="s">
        <v>1640</v>
      </c>
      <c r="K16" s="328" t="s">
        <v>1641</v>
      </c>
      <c r="L16" s="328" t="s">
        <v>1641</v>
      </c>
      <c r="M16" s="328" t="s">
        <v>1641</v>
      </c>
      <c r="N16" s="328" t="s">
        <v>1641</v>
      </c>
      <c r="O16" s="328" t="s">
        <v>1641</v>
      </c>
      <c r="P16" s="328" t="s">
        <v>1641</v>
      </c>
      <c r="Q16" s="328" t="s">
        <v>1641</v>
      </c>
      <c r="R16" s="328" t="s">
        <v>1641</v>
      </c>
      <c r="S16" s="328" t="s">
        <v>1641</v>
      </c>
      <c r="T16" s="328" t="s">
        <v>1641</v>
      </c>
      <c r="U16" s="328" t="s">
        <v>1641</v>
      </c>
      <c r="V16" s="328" t="s">
        <v>1641</v>
      </c>
      <c r="W16" s="328" t="s">
        <v>1641</v>
      </c>
      <c r="X16" s="328" t="s">
        <v>1641</v>
      </c>
    </row>
    <row r="17" spans="1:24" ht="15.75" customHeight="1" x14ac:dyDescent="0.25">
      <c r="A17" s="840" t="s">
        <v>122</v>
      </c>
      <c r="B17" s="998" t="s">
        <v>1245</v>
      </c>
      <c r="C17" s="999"/>
      <c r="D17" s="328" t="s">
        <v>2315</v>
      </c>
      <c r="E17" s="328" t="s">
        <v>2316</v>
      </c>
      <c r="F17" s="328" t="s">
        <v>2317</v>
      </c>
      <c r="G17" s="328" t="s">
        <v>2318</v>
      </c>
      <c r="H17" s="328" t="s">
        <v>2319</v>
      </c>
      <c r="I17" s="328" t="s">
        <v>2320</v>
      </c>
      <c r="J17" s="328" t="s">
        <v>2321</v>
      </c>
      <c r="K17" s="328" t="s">
        <v>2322</v>
      </c>
      <c r="L17" s="328" t="s">
        <v>2323</v>
      </c>
      <c r="M17" s="328" t="s">
        <v>2324</v>
      </c>
      <c r="N17" s="328" t="s">
        <v>2325</v>
      </c>
      <c r="O17" s="328" t="s">
        <v>2326</v>
      </c>
      <c r="P17" s="328" t="s">
        <v>2327</v>
      </c>
      <c r="Q17" s="328" t="s">
        <v>2328</v>
      </c>
      <c r="R17" s="328" t="s">
        <v>2316</v>
      </c>
      <c r="S17" s="328" t="s">
        <v>2325</v>
      </c>
      <c r="T17" s="328" t="s">
        <v>2329</v>
      </c>
      <c r="U17" s="328" t="s">
        <v>2330</v>
      </c>
      <c r="V17" s="328" t="s">
        <v>2325</v>
      </c>
      <c r="W17" s="328" t="s">
        <v>2324</v>
      </c>
      <c r="X17" s="328" t="s">
        <v>2331</v>
      </c>
    </row>
    <row r="18" spans="1:24" ht="15.75" customHeight="1" x14ac:dyDescent="0.25">
      <c r="A18" s="840" t="s">
        <v>124</v>
      </c>
      <c r="B18" s="998" t="s">
        <v>1244</v>
      </c>
      <c r="C18" s="999"/>
      <c r="D18" s="328" t="s">
        <v>2315</v>
      </c>
      <c r="E18" s="328" t="s">
        <v>2316</v>
      </c>
      <c r="F18" s="328" t="s">
        <v>2317</v>
      </c>
      <c r="G18" s="328" t="s">
        <v>2332</v>
      </c>
      <c r="H18" s="328" t="s">
        <v>2333</v>
      </c>
      <c r="I18" s="328" t="s">
        <v>2334</v>
      </c>
      <c r="J18" s="328" t="s">
        <v>2331</v>
      </c>
      <c r="K18" s="328" t="s">
        <v>2322</v>
      </c>
      <c r="L18" s="328" t="s">
        <v>2335</v>
      </c>
      <c r="M18" s="328" t="s">
        <v>2324</v>
      </c>
      <c r="N18" s="328" t="s">
        <v>2325</v>
      </c>
      <c r="O18" s="328" t="s">
        <v>2326</v>
      </c>
      <c r="P18" s="328" t="s">
        <v>2327</v>
      </c>
      <c r="Q18" s="328" t="s">
        <v>2328</v>
      </c>
      <c r="R18" s="328" t="s">
        <v>2316</v>
      </c>
      <c r="S18" s="328" t="s">
        <v>2325</v>
      </c>
      <c r="T18" s="328" t="s">
        <v>2329</v>
      </c>
      <c r="U18" s="328" t="s">
        <v>2330</v>
      </c>
      <c r="V18" s="328" t="s">
        <v>2325</v>
      </c>
      <c r="W18" s="328" t="s">
        <v>2324</v>
      </c>
      <c r="X18" s="328" t="s">
        <v>2331</v>
      </c>
    </row>
    <row r="19" spans="1:24" ht="63" customHeight="1" x14ac:dyDescent="0.25">
      <c r="A19" s="840" t="s">
        <v>960</v>
      </c>
      <c r="B19" s="998" t="s">
        <v>1243</v>
      </c>
      <c r="C19" s="999"/>
      <c r="D19" s="328" t="s">
        <v>1561</v>
      </c>
      <c r="E19" s="328" t="s">
        <v>2120</v>
      </c>
      <c r="F19" s="328" t="s">
        <v>2120</v>
      </c>
      <c r="G19" s="328" t="s">
        <v>2120</v>
      </c>
      <c r="H19" s="328" t="s">
        <v>2120</v>
      </c>
      <c r="I19" s="328" t="s">
        <v>2120</v>
      </c>
      <c r="J19" s="328" t="s">
        <v>2120</v>
      </c>
      <c r="K19" s="328"/>
      <c r="L19" s="328" t="s">
        <v>2120</v>
      </c>
      <c r="M19" s="328" t="s">
        <v>2120</v>
      </c>
      <c r="N19" s="328" t="s">
        <v>2120</v>
      </c>
      <c r="O19" s="328" t="s">
        <v>2120</v>
      </c>
      <c r="P19" s="328" t="s">
        <v>2120</v>
      </c>
      <c r="Q19" s="328" t="s">
        <v>2120</v>
      </c>
      <c r="R19" s="328" t="s">
        <v>2120</v>
      </c>
      <c r="S19" s="328" t="s">
        <v>2120</v>
      </c>
      <c r="T19" s="328" t="s">
        <v>2120</v>
      </c>
      <c r="U19" s="328" t="s">
        <v>2120</v>
      </c>
      <c r="V19" s="328" t="s">
        <v>2120</v>
      </c>
      <c r="W19" s="328" t="s">
        <v>2120</v>
      </c>
      <c r="X19" s="328" t="s">
        <v>2120</v>
      </c>
    </row>
    <row r="20" spans="1:24" ht="31.5" customHeight="1" x14ac:dyDescent="0.25">
      <c r="A20" s="840" t="s">
        <v>962</v>
      </c>
      <c r="B20" s="998" t="s">
        <v>1242</v>
      </c>
      <c r="C20" s="999"/>
      <c r="D20" s="328" t="s">
        <v>1561</v>
      </c>
      <c r="E20" s="328" t="s">
        <v>2121</v>
      </c>
      <c r="F20" s="328" t="s">
        <v>2121</v>
      </c>
      <c r="G20" s="328" t="s">
        <v>2121</v>
      </c>
      <c r="H20" s="328" t="s">
        <v>2121</v>
      </c>
      <c r="I20" s="328" t="s">
        <v>2121</v>
      </c>
      <c r="J20" s="328" t="s">
        <v>2121</v>
      </c>
      <c r="K20" s="328" t="s">
        <v>2121</v>
      </c>
      <c r="L20" s="328" t="s">
        <v>2121</v>
      </c>
      <c r="M20" s="328" t="s">
        <v>2121</v>
      </c>
      <c r="N20" s="328" t="s">
        <v>2121</v>
      </c>
      <c r="O20" s="328" t="s">
        <v>2121</v>
      </c>
      <c r="P20" s="328" t="s">
        <v>2121</v>
      </c>
      <c r="Q20" s="328" t="s">
        <v>2121</v>
      </c>
      <c r="R20" s="328" t="s">
        <v>2121</v>
      </c>
      <c r="S20" s="328" t="s">
        <v>2121</v>
      </c>
      <c r="T20" s="328" t="s">
        <v>2121</v>
      </c>
      <c r="U20" s="328" t="s">
        <v>2121</v>
      </c>
      <c r="V20" s="328" t="s">
        <v>2121</v>
      </c>
      <c r="W20" s="328" t="s">
        <v>2121</v>
      </c>
      <c r="X20" s="328" t="s">
        <v>2121</v>
      </c>
    </row>
    <row r="21" spans="1:24" ht="15.75" customHeight="1" x14ac:dyDescent="0.25">
      <c r="A21" s="840" t="s">
        <v>126</v>
      </c>
      <c r="B21" s="998" t="s">
        <v>1241</v>
      </c>
      <c r="C21" s="999"/>
      <c r="D21" s="328" t="s">
        <v>1642</v>
      </c>
      <c r="E21" s="328" t="s">
        <v>1642</v>
      </c>
      <c r="F21" s="328" t="s">
        <v>1642</v>
      </c>
      <c r="G21" s="328" t="s">
        <v>1643</v>
      </c>
      <c r="H21" s="328" t="s">
        <v>1643</v>
      </c>
      <c r="I21" s="328" t="s">
        <v>1643</v>
      </c>
      <c r="J21" s="328" t="s">
        <v>1643</v>
      </c>
      <c r="K21" s="328" t="s">
        <v>1643</v>
      </c>
      <c r="L21" s="328" t="s">
        <v>1643</v>
      </c>
      <c r="M21" s="328" t="s">
        <v>1643</v>
      </c>
      <c r="N21" s="328" t="s">
        <v>1643</v>
      </c>
      <c r="O21" s="328" t="s">
        <v>1643</v>
      </c>
      <c r="P21" s="328" t="s">
        <v>1643</v>
      </c>
      <c r="Q21" s="328" t="s">
        <v>1643</v>
      </c>
      <c r="R21" s="328" t="s">
        <v>1643</v>
      </c>
      <c r="S21" s="328" t="s">
        <v>1643</v>
      </c>
      <c r="T21" s="328" t="s">
        <v>1643</v>
      </c>
      <c r="U21" s="328" t="s">
        <v>1643</v>
      </c>
      <c r="V21" s="328" t="s">
        <v>1643</v>
      </c>
      <c r="W21" s="328" t="s">
        <v>1643</v>
      </c>
      <c r="X21" s="328" t="s">
        <v>1643</v>
      </c>
    </row>
    <row r="22" spans="1:24" ht="47.25" customHeight="1" x14ac:dyDescent="0.25">
      <c r="A22" s="840" t="s">
        <v>128</v>
      </c>
      <c r="B22" s="998" t="s">
        <v>1240</v>
      </c>
      <c r="C22" s="999"/>
      <c r="D22" s="328" t="s">
        <v>1561</v>
      </c>
      <c r="E22" s="504">
        <v>44154</v>
      </c>
      <c r="F22" s="504">
        <v>45314</v>
      </c>
      <c r="G22" s="504">
        <v>44252</v>
      </c>
      <c r="H22" s="504">
        <v>44252</v>
      </c>
      <c r="I22" s="504">
        <v>44986</v>
      </c>
      <c r="J22" s="504">
        <v>44986</v>
      </c>
      <c r="K22" s="504" t="s">
        <v>2133</v>
      </c>
      <c r="L22" s="504">
        <v>44796</v>
      </c>
      <c r="M22" s="504">
        <v>44883</v>
      </c>
      <c r="N22" s="504">
        <v>44883</v>
      </c>
      <c r="O22" s="504">
        <v>44999</v>
      </c>
      <c r="P22" s="504">
        <v>45000</v>
      </c>
      <c r="Q22" s="504">
        <v>45000</v>
      </c>
      <c r="R22" s="504">
        <v>45107</v>
      </c>
      <c r="S22" s="504">
        <v>45155</v>
      </c>
      <c r="T22" s="504">
        <v>45177</v>
      </c>
      <c r="U22" s="504">
        <v>45177</v>
      </c>
      <c r="V22" s="504">
        <v>45177</v>
      </c>
      <c r="W22" s="504">
        <v>45371</v>
      </c>
      <c r="X22" s="504">
        <v>45372</v>
      </c>
    </row>
    <row r="23" spans="1:24" ht="15.75" customHeight="1" x14ac:dyDescent="0.25">
      <c r="A23" s="840" t="s">
        <v>130</v>
      </c>
      <c r="B23" s="998" t="s">
        <v>1239</v>
      </c>
      <c r="C23" s="999"/>
      <c r="D23" s="328" t="s">
        <v>1644</v>
      </c>
      <c r="E23" s="328" t="s">
        <v>1644</v>
      </c>
      <c r="F23" s="328" t="s">
        <v>1644</v>
      </c>
      <c r="G23" s="328" t="s">
        <v>1645</v>
      </c>
      <c r="H23" s="328" t="s">
        <v>1645</v>
      </c>
      <c r="I23" s="328" t="s">
        <v>1645</v>
      </c>
      <c r="J23" s="328" t="s">
        <v>1645</v>
      </c>
      <c r="K23" s="328" t="s">
        <v>1645</v>
      </c>
      <c r="L23" s="328" t="s">
        <v>1645</v>
      </c>
      <c r="M23" s="328" t="s">
        <v>1645</v>
      </c>
      <c r="N23" s="328" t="s">
        <v>1645</v>
      </c>
      <c r="O23" s="328" t="s">
        <v>1645</v>
      </c>
      <c r="P23" s="328" t="s">
        <v>1645</v>
      </c>
      <c r="Q23" s="328" t="s">
        <v>1645</v>
      </c>
      <c r="R23" s="328" t="s">
        <v>1645</v>
      </c>
      <c r="S23" s="328" t="s">
        <v>1645</v>
      </c>
      <c r="T23" s="328" t="s">
        <v>1645</v>
      </c>
      <c r="U23" s="328" t="s">
        <v>1645</v>
      </c>
      <c r="V23" s="328" t="s">
        <v>1645</v>
      </c>
      <c r="W23" s="328" t="s">
        <v>1645</v>
      </c>
      <c r="X23" s="328" t="s">
        <v>1645</v>
      </c>
    </row>
    <row r="24" spans="1:24" x14ac:dyDescent="0.25">
      <c r="A24" s="840" t="s">
        <v>132</v>
      </c>
      <c r="B24" s="839"/>
      <c r="C24" s="842" t="s">
        <v>1238</v>
      </c>
      <c r="D24" s="328" t="s">
        <v>830</v>
      </c>
      <c r="E24" s="328" t="s">
        <v>830</v>
      </c>
      <c r="F24" s="328" t="s">
        <v>830</v>
      </c>
      <c r="G24" s="504">
        <v>47904</v>
      </c>
      <c r="H24" s="504">
        <v>47904</v>
      </c>
      <c r="I24" s="504">
        <v>48639</v>
      </c>
      <c r="J24" s="504">
        <v>48639</v>
      </c>
      <c r="K24" s="504">
        <v>46300</v>
      </c>
      <c r="L24" s="504">
        <v>46622</v>
      </c>
      <c r="M24" s="845">
        <v>46344</v>
      </c>
      <c r="N24" s="504">
        <v>46344</v>
      </c>
      <c r="O24" s="504">
        <v>46095</v>
      </c>
      <c r="P24" s="504">
        <v>46827</v>
      </c>
      <c r="Q24" s="504">
        <v>46827</v>
      </c>
      <c r="R24" s="504">
        <v>46203</v>
      </c>
      <c r="S24" s="504">
        <v>46982</v>
      </c>
      <c r="T24" s="504">
        <v>46273</v>
      </c>
      <c r="U24" s="504">
        <v>47004</v>
      </c>
      <c r="V24" s="504">
        <v>47004</v>
      </c>
      <c r="W24" s="504">
        <v>46832</v>
      </c>
      <c r="X24" s="504">
        <v>47198</v>
      </c>
    </row>
    <row r="25" spans="1:24" ht="15.75" customHeight="1" x14ac:dyDescent="0.25">
      <c r="A25" s="840" t="s">
        <v>134</v>
      </c>
      <c r="B25" s="998" t="s">
        <v>1237</v>
      </c>
      <c r="C25" s="999"/>
      <c r="D25" s="328" t="s">
        <v>1646</v>
      </c>
      <c r="E25" s="328" t="s">
        <v>1630</v>
      </c>
      <c r="F25" s="328" t="s">
        <v>1630</v>
      </c>
      <c r="G25" s="328" t="s">
        <v>1630</v>
      </c>
      <c r="H25" s="328" t="s">
        <v>1630</v>
      </c>
      <c r="I25" s="328" t="s">
        <v>1630</v>
      </c>
      <c r="J25" s="328" t="s">
        <v>1630</v>
      </c>
      <c r="K25" s="328" t="s">
        <v>1630</v>
      </c>
      <c r="L25" s="328" t="s">
        <v>1630</v>
      </c>
      <c r="M25" s="328" t="s">
        <v>1630</v>
      </c>
      <c r="N25" s="328" t="s">
        <v>1630</v>
      </c>
      <c r="O25" s="328" t="s">
        <v>1630</v>
      </c>
      <c r="P25" s="328" t="s">
        <v>1630</v>
      </c>
      <c r="Q25" s="328" t="s">
        <v>1630</v>
      </c>
      <c r="R25" s="328" t="s">
        <v>1630</v>
      </c>
      <c r="S25" s="328" t="s">
        <v>1630</v>
      </c>
      <c r="T25" s="328" t="s">
        <v>1630</v>
      </c>
      <c r="U25" s="328" t="s">
        <v>1630</v>
      </c>
      <c r="V25" s="328" t="s">
        <v>1630</v>
      </c>
      <c r="W25" s="328" t="s">
        <v>1630</v>
      </c>
      <c r="X25" s="328" t="s">
        <v>1630</v>
      </c>
    </row>
    <row r="26" spans="1:24" ht="135.75" customHeight="1" x14ac:dyDescent="0.25">
      <c r="A26" s="840" t="s">
        <v>136</v>
      </c>
      <c r="B26" s="839"/>
      <c r="C26" s="842" t="s">
        <v>1236</v>
      </c>
      <c r="D26" s="328" t="s">
        <v>1561</v>
      </c>
      <c r="E26" s="751" t="s">
        <v>2336</v>
      </c>
      <c r="F26" s="328" t="s">
        <v>2337</v>
      </c>
      <c r="G26" s="328" t="s">
        <v>2338</v>
      </c>
      <c r="H26" s="328" t="s">
        <v>2339</v>
      </c>
      <c r="I26" s="846" t="s">
        <v>2340</v>
      </c>
      <c r="J26" s="846" t="s">
        <v>2340</v>
      </c>
      <c r="K26" s="846" t="s">
        <v>2122</v>
      </c>
      <c r="L26" s="846" t="s">
        <v>2122</v>
      </c>
      <c r="M26" s="328" t="s">
        <v>2122</v>
      </c>
      <c r="N26" s="328" t="s">
        <v>2122</v>
      </c>
      <c r="O26" s="328" t="s">
        <v>2341</v>
      </c>
      <c r="P26" s="328" t="s">
        <v>2342</v>
      </c>
      <c r="Q26" s="328" t="s">
        <v>2342</v>
      </c>
      <c r="R26" s="328" t="s">
        <v>2343</v>
      </c>
      <c r="S26" s="328" t="s">
        <v>2122</v>
      </c>
      <c r="T26" s="328" t="s">
        <v>2344</v>
      </c>
      <c r="U26" s="328" t="s">
        <v>2345</v>
      </c>
      <c r="V26" s="328" t="s">
        <v>2345</v>
      </c>
      <c r="W26" s="328" t="s">
        <v>2346</v>
      </c>
      <c r="X26" s="328" t="s">
        <v>2347</v>
      </c>
    </row>
    <row r="27" spans="1:24" ht="58.5" customHeight="1" x14ac:dyDescent="0.25">
      <c r="A27" s="840" t="s">
        <v>138</v>
      </c>
      <c r="B27" s="839"/>
      <c r="C27" s="842" t="s">
        <v>1235</v>
      </c>
      <c r="D27" s="328" t="s">
        <v>1561</v>
      </c>
      <c r="E27" s="328" t="s">
        <v>2197</v>
      </c>
      <c r="F27" s="328" t="s">
        <v>2348</v>
      </c>
      <c r="G27" s="328" t="s">
        <v>2198</v>
      </c>
      <c r="H27" s="328" t="s">
        <v>2198</v>
      </c>
      <c r="I27" s="328" t="s">
        <v>2199</v>
      </c>
      <c r="J27" s="328" t="s">
        <v>2199</v>
      </c>
      <c r="K27" s="328" t="s">
        <v>1561</v>
      </c>
      <c r="L27" s="328" t="s">
        <v>1561</v>
      </c>
      <c r="M27" s="328" t="s">
        <v>1561</v>
      </c>
      <c r="N27" s="328" t="s">
        <v>1561</v>
      </c>
      <c r="O27" s="328" t="s">
        <v>1561</v>
      </c>
      <c r="P27" s="328" t="s">
        <v>1561</v>
      </c>
      <c r="Q27" s="328" t="s">
        <v>1561</v>
      </c>
      <c r="R27" s="328" t="s">
        <v>1561</v>
      </c>
      <c r="S27" s="328" t="s">
        <v>1561</v>
      </c>
      <c r="T27" s="328" t="s">
        <v>1561</v>
      </c>
      <c r="U27" s="328" t="s">
        <v>1561</v>
      </c>
      <c r="V27" s="328" t="s">
        <v>1561</v>
      </c>
      <c r="W27" s="328" t="s">
        <v>1561</v>
      </c>
      <c r="X27" s="328" t="s">
        <v>1561</v>
      </c>
    </row>
    <row r="28" spans="1:24" ht="15.75" customHeight="1" x14ac:dyDescent="0.25">
      <c r="A28" s="322"/>
      <c r="B28" s="1000" t="s">
        <v>1234</v>
      </c>
      <c r="C28" s="1001"/>
      <c r="D28" s="323"/>
      <c r="E28" s="323"/>
      <c r="F28" s="323"/>
      <c r="G28" s="323"/>
      <c r="H28" s="323"/>
      <c r="I28" s="323"/>
      <c r="J28" s="323"/>
      <c r="K28" s="323"/>
      <c r="L28" s="323"/>
      <c r="M28" s="323"/>
      <c r="N28" s="323"/>
      <c r="O28" s="323"/>
      <c r="P28" s="323"/>
      <c r="Q28" s="323"/>
      <c r="R28" s="323"/>
      <c r="S28" s="323"/>
      <c r="T28" s="323"/>
      <c r="U28" s="323"/>
      <c r="V28" s="323"/>
      <c r="W28" s="323"/>
      <c r="X28" s="323"/>
    </row>
    <row r="29" spans="1:24" ht="15.75" customHeight="1" x14ac:dyDescent="0.25">
      <c r="A29" s="840" t="s">
        <v>140</v>
      </c>
      <c r="B29" s="998" t="s">
        <v>1233</v>
      </c>
      <c r="C29" s="999"/>
      <c r="D29" s="328" t="s">
        <v>1561</v>
      </c>
      <c r="E29" s="328" t="s">
        <v>1647</v>
      </c>
      <c r="F29" s="328" t="s">
        <v>1647</v>
      </c>
      <c r="G29" s="328" t="s">
        <v>1647</v>
      </c>
      <c r="H29" s="328" t="s">
        <v>1649</v>
      </c>
      <c r="I29" s="328" t="s">
        <v>1647</v>
      </c>
      <c r="J29" s="328" t="s">
        <v>1649</v>
      </c>
      <c r="K29" s="328" t="s">
        <v>1647</v>
      </c>
      <c r="L29" s="328" t="s">
        <v>2123</v>
      </c>
      <c r="M29" s="328" t="s">
        <v>1648</v>
      </c>
      <c r="N29" s="328" t="s">
        <v>1647</v>
      </c>
      <c r="O29" s="328" t="s">
        <v>1647</v>
      </c>
      <c r="P29" s="328" t="s">
        <v>1649</v>
      </c>
      <c r="Q29" s="328" t="s">
        <v>1647</v>
      </c>
      <c r="R29" s="328" t="s">
        <v>1648</v>
      </c>
      <c r="S29" s="328" t="s">
        <v>1647</v>
      </c>
      <c r="T29" s="328" t="s">
        <v>1647</v>
      </c>
      <c r="U29" s="328" t="s">
        <v>1647</v>
      </c>
      <c r="V29" s="328" t="s">
        <v>1649</v>
      </c>
      <c r="W29" s="328" t="s">
        <v>1647</v>
      </c>
      <c r="X29" s="328" t="s">
        <v>1647</v>
      </c>
    </row>
    <row r="30" spans="1:24" ht="181.5" customHeight="1" x14ac:dyDescent="0.25">
      <c r="A30" s="840" t="s">
        <v>142</v>
      </c>
      <c r="B30" s="998" t="s">
        <v>1232</v>
      </c>
      <c r="C30" s="999"/>
      <c r="D30" s="328" t="s">
        <v>1561</v>
      </c>
      <c r="E30" s="328" t="s">
        <v>2124</v>
      </c>
      <c r="F30" s="328" t="s">
        <v>2349</v>
      </c>
      <c r="G30" s="328" t="s">
        <v>2125</v>
      </c>
      <c r="H30" s="328" t="s">
        <v>2126</v>
      </c>
      <c r="I30" s="328" t="s">
        <v>2200</v>
      </c>
      <c r="J30" s="328" t="s">
        <v>2201</v>
      </c>
      <c r="K30" s="328" t="s">
        <v>2127</v>
      </c>
      <c r="L30" s="328" t="s">
        <v>2128</v>
      </c>
      <c r="M30" s="328" t="s">
        <v>2130</v>
      </c>
      <c r="N30" s="328" t="s">
        <v>2131</v>
      </c>
      <c r="O30" s="328" t="s">
        <v>2202</v>
      </c>
      <c r="P30" s="328" t="s">
        <v>2203</v>
      </c>
      <c r="Q30" s="328" t="s">
        <v>2129</v>
      </c>
      <c r="R30" s="328" t="s">
        <v>2204</v>
      </c>
      <c r="S30" s="328" t="s">
        <v>2205</v>
      </c>
      <c r="T30" s="328" t="s">
        <v>2206</v>
      </c>
      <c r="U30" s="328" t="s">
        <v>2207</v>
      </c>
      <c r="V30" s="328" t="s">
        <v>2208</v>
      </c>
      <c r="W30" s="328" t="s">
        <v>2202</v>
      </c>
      <c r="X30" s="328" t="s">
        <v>2350</v>
      </c>
    </row>
    <row r="31" spans="1:24" ht="15.75" customHeight="1" x14ac:dyDescent="0.25">
      <c r="A31" s="840" t="s">
        <v>144</v>
      </c>
      <c r="B31" s="998" t="s">
        <v>1231</v>
      </c>
      <c r="C31" s="999"/>
      <c r="D31" s="328" t="s">
        <v>1561</v>
      </c>
      <c r="E31" s="328" t="s">
        <v>1646</v>
      </c>
      <c r="F31" s="328" t="s">
        <v>1646</v>
      </c>
      <c r="G31" s="328" t="s">
        <v>1646</v>
      </c>
      <c r="H31" s="328" t="s">
        <v>1646</v>
      </c>
      <c r="I31" s="328" t="s">
        <v>1646</v>
      </c>
      <c r="J31" s="328" t="s">
        <v>1646</v>
      </c>
      <c r="K31" s="328" t="s">
        <v>1646</v>
      </c>
      <c r="L31" s="328" t="s">
        <v>1646</v>
      </c>
      <c r="M31" s="328" t="s">
        <v>1646</v>
      </c>
      <c r="N31" s="328" t="s">
        <v>1646</v>
      </c>
      <c r="O31" s="328" t="s">
        <v>1646</v>
      </c>
      <c r="P31" s="328" t="s">
        <v>1646</v>
      </c>
      <c r="Q31" s="328" t="s">
        <v>1646</v>
      </c>
      <c r="R31" s="328" t="s">
        <v>1646</v>
      </c>
      <c r="S31" s="328" t="s">
        <v>1646</v>
      </c>
      <c r="T31" s="328" t="s">
        <v>1646</v>
      </c>
      <c r="U31" s="328" t="s">
        <v>1646</v>
      </c>
      <c r="V31" s="328" t="s">
        <v>1646</v>
      </c>
      <c r="W31" s="328" t="s">
        <v>1646</v>
      </c>
      <c r="X31" s="328" t="s">
        <v>1646</v>
      </c>
    </row>
    <row r="32" spans="1:24" ht="24" customHeight="1" x14ac:dyDescent="0.25">
      <c r="A32" s="840" t="s">
        <v>147</v>
      </c>
      <c r="B32" s="839"/>
      <c r="C32" s="842" t="s">
        <v>1230</v>
      </c>
      <c r="D32" s="328" t="s">
        <v>1650</v>
      </c>
      <c r="E32" s="328" t="s">
        <v>1650</v>
      </c>
      <c r="F32" s="328" t="s">
        <v>1650</v>
      </c>
      <c r="G32" s="328" t="s">
        <v>1651</v>
      </c>
      <c r="H32" s="328" t="s">
        <v>1651</v>
      </c>
      <c r="I32" s="328" t="s">
        <v>1651</v>
      </c>
      <c r="J32" s="328" t="s">
        <v>1651</v>
      </c>
      <c r="K32" s="328" t="s">
        <v>1651</v>
      </c>
      <c r="L32" s="328" t="s">
        <v>1651</v>
      </c>
      <c r="M32" s="328" t="s">
        <v>1651</v>
      </c>
      <c r="N32" s="328" t="s">
        <v>1651</v>
      </c>
      <c r="O32" s="328" t="s">
        <v>1651</v>
      </c>
      <c r="P32" s="328" t="s">
        <v>1651</v>
      </c>
      <c r="Q32" s="328" t="s">
        <v>1651</v>
      </c>
      <c r="R32" s="328" t="s">
        <v>1651</v>
      </c>
      <c r="S32" s="328" t="s">
        <v>1651</v>
      </c>
      <c r="T32" s="328" t="s">
        <v>1651</v>
      </c>
      <c r="U32" s="328" t="s">
        <v>1651</v>
      </c>
      <c r="V32" s="328" t="s">
        <v>1651</v>
      </c>
      <c r="W32" s="328" t="s">
        <v>1651</v>
      </c>
      <c r="X32" s="328" t="s">
        <v>1651</v>
      </c>
    </row>
    <row r="33" spans="1:24" x14ac:dyDescent="0.25">
      <c r="A33" s="840" t="s">
        <v>149</v>
      </c>
      <c r="B33" s="839"/>
      <c r="C33" s="842" t="s">
        <v>1229</v>
      </c>
      <c r="D33" s="328" t="s">
        <v>1650</v>
      </c>
      <c r="E33" s="328" t="s">
        <v>1650</v>
      </c>
      <c r="F33" s="328" t="s">
        <v>1650</v>
      </c>
      <c r="G33" s="328" t="s">
        <v>1651</v>
      </c>
      <c r="H33" s="328" t="s">
        <v>1651</v>
      </c>
      <c r="I33" s="328" t="s">
        <v>1651</v>
      </c>
      <c r="J33" s="328" t="s">
        <v>1651</v>
      </c>
      <c r="K33" s="328" t="s">
        <v>1651</v>
      </c>
      <c r="L33" s="328" t="s">
        <v>1651</v>
      </c>
      <c r="M33" s="328" t="s">
        <v>1651</v>
      </c>
      <c r="N33" s="328" t="s">
        <v>1651</v>
      </c>
      <c r="O33" s="328" t="s">
        <v>1651</v>
      </c>
      <c r="P33" s="328" t="s">
        <v>1651</v>
      </c>
      <c r="Q33" s="328" t="s">
        <v>1651</v>
      </c>
      <c r="R33" s="328" t="s">
        <v>1651</v>
      </c>
      <c r="S33" s="328" t="s">
        <v>1651</v>
      </c>
      <c r="T33" s="328" t="s">
        <v>1651</v>
      </c>
      <c r="U33" s="328" t="s">
        <v>1651</v>
      </c>
      <c r="V33" s="328" t="s">
        <v>1651</v>
      </c>
      <c r="W33" s="328" t="s">
        <v>1651</v>
      </c>
      <c r="X33" s="328" t="s">
        <v>1651</v>
      </c>
    </row>
    <row r="34" spans="1:24" x14ac:dyDescent="0.25">
      <c r="A34" s="840" t="s">
        <v>155</v>
      </c>
      <c r="B34" s="839"/>
      <c r="C34" s="842" t="s">
        <v>1228</v>
      </c>
      <c r="D34" s="328" t="s">
        <v>1561</v>
      </c>
      <c r="E34" s="328" t="s">
        <v>1646</v>
      </c>
      <c r="F34" s="328" t="s">
        <v>1646</v>
      </c>
      <c r="G34" s="328" t="s">
        <v>1646</v>
      </c>
      <c r="H34" s="328" t="s">
        <v>1646</v>
      </c>
      <c r="I34" s="328" t="s">
        <v>1646</v>
      </c>
      <c r="J34" s="328" t="s">
        <v>1646</v>
      </c>
      <c r="K34" s="328" t="s">
        <v>1646</v>
      </c>
      <c r="L34" s="328" t="s">
        <v>1646</v>
      </c>
      <c r="M34" s="328" t="s">
        <v>1646</v>
      </c>
      <c r="N34" s="328" t="s">
        <v>1646</v>
      </c>
      <c r="O34" s="328" t="s">
        <v>1646</v>
      </c>
      <c r="P34" s="328" t="s">
        <v>1646</v>
      </c>
      <c r="Q34" s="328" t="s">
        <v>1646</v>
      </c>
      <c r="R34" s="328" t="s">
        <v>1646</v>
      </c>
      <c r="S34" s="328" t="s">
        <v>1646</v>
      </c>
      <c r="T34" s="328" t="s">
        <v>1646</v>
      </c>
      <c r="U34" s="328" t="s">
        <v>1646</v>
      </c>
      <c r="V34" s="328" t="s">
        <v>1646</v>
      </c>
      <c r="W34" s="328" t="s">
        <v>1646</v>
      </c>
      <c r="X34" s="328" t="s">
        <v>1646</v>
      </c>
    </row>
    <row r="35" spans="1:24" ht="18" customHeight="1" x14ac:dyDescent="0.25">
      <c r="A35" s="840" t="s">
        <v>157</v>
      </c>
      <c r="B35" s="839"/>
      <c r="C35" s="842" t="s">
        <v>1227</v>
      </c>
      <c r="D35" s="328" t="s">
        <v>1561</v>
      </c>
      <c r="E35" s="328" t="s">
        <v>2351</v>
      </c>
      <c r="F35" s="328" t="s">
        <v>2351</v>
      </c>
      <c r="G35" s="328" t="s">
        <v>1652</v>
      </c>
      <c r="H35" s="328" t="s">
        <v>1652</v>
      </c>
      <c r="I35" s="328" t="s">
        <v>1652</v>
      </c>
      <c r="J35" s="328" t="s">
        <v>1652</v>
      </c>
      <c r="K35" s="328" t="s">
        <v>1652</v>
      </c>
      <c r="L35" s="328" t="s">
        <v>1652</v>
      </c>
      <c r="M35" s="328" t="s">
        <v>1652</v>
      </c>
      <c r="N35" s="328" t="s">
        <v>1652</v>
      </c>
      <c r="O35" s="328" t="s">
        <v>1652</v>
      </c>
      <c r="P35" s="328" t="s">
        <v>1652</v>
      </c>
      <c r="Q35" s="328" t="s">
        <v>1652</v>
      </c>
      <c r="R35" s="328" t="s">
        <v>1652</v>
      </c>
      <c r="S35" s="328" t="s">
        <v>1652</v>
      </c>
      <c r="T35" s="328" t="s">
        <v>1652</v>
      </c>
      <c r="U35" s="328" t="s">
        <v>1652</v>
      </c>
      <c r="V35" s="328" t="s">
        <v>1652</v>
      </c>
      <c r="W35" s="328" t="s">
        <v>1652</v>
      </c>
      <c r="X35" s="328" t="s">
        <v>1652</v>
      </c>
    </row>
    <row r="36" spans="1:24" ht="15.75" customHeight="1" x14ac:dyDescent="0.25">
      <c r="A36" s="840" t="s">
        <v>159</v>
      </c>
      <c r="B36" s="998" t="s">
        <v>1226</v>
      </c>
      <c r="C36" s="999"/>
      <c r="D36" s="328" t="s">
        <v>1561</v>
      </c>
      <c r="E36" s="328" t="s">
        <v>2352</v>
      </c>
      <c r="F36" s="328" t="s">
        <v>2352</v>
      </c>
      <c r="G36" s="328" t="s">
        <v>2352</v>
      </c>
      <c r="H36" s="328" t="s">
        <v>2352</v>
      </c>
      <c r="I36" s="328" t="s">
        <v>2352</v>
      </c>
      <c r="J36" s="328" t="s">
        <v>2352</v>
      </c>
      <c r="K36" s="328" t="s">
        <v>2352</v>
      </c>
      <c r="L36" s="328" t="s">
        <v>2352</v>
      </c>
      <c r="M36" s="328" t="s">
        <v>2352</v>
      </c>
      <c r="N36" s="328" t="s">
        <v>2352</v>
      </c>
      <c r="O36" s="328" t="s">
        <v>2352</v>
      </c>
      <c r="P36" s="328" t="s">
        <v>2352</v>
      </c>
      <c r="Q36" s="328" t="s">
        <v>2352</v>
      </c>
      <c r="R36" s="328" t="s">
        <v>2352</v>
      </c>
      <c r="S36" s="328" t="s">
        <v>2352</v>
      </c>
      <c r="T36" s="328" t="s">
        <v>2352</v>
      </c>
      <c r="U36" s="328" t="s">
        <v>2352</v>
      </c>
      <c r="V36" s="328" t="s">
        <v>2352</v>
      </c>
      <c r="W36" s="328" t="s">
        <v>2352</v>
      </c>
      <c r="X36" s="328" t="s">
        <v>2352</v>
      </c>
    </row>
    <row r="37" spans="1:24" x14ac:dyDescent="0.25">
      <c r="A37" s="840" t="s">
        <v>161</v>
      </c>
      <c r="B37" s="839"/>
      <c r="C37" s="842" t="s">
        <v>1225</v>
      </c>
      <c r="D37" s="328" t="s">
        <v>1561</v>
      </c>
      <c r="E37" s="328" t="s">
        <v>1653</v>
      </c>
      <c r="F37" s="328" t="s">
        <v>1653</v>
      </c>
      <c r="G37" s="328" t="s">
        <v>1561</v>
      </c>
      <c r="H37" s="328" t="s">
        <v>1561</v>
      </c>
      <c r="I37" s="328" t="s">
        <v>1561</v>
      </c>
      <c r="J37" s="328" t="s">
        <v>1561</v>
      </c>
      <c r="K37" s="328" t="s">
        <v>1561</v>
      </c>
      <c r="L37" s="328" t="s">
        <v>1561</v>
      </c>
      <c r="M37" s="328" t="s">
        <v>1561</v>
      </c>
      <c r="N37" s="328" t="s">
        <v>1561</v>
      </c>
      <c r="O37" s="328" t="s">
        <v>1561</v>
      </c>
      <c r="P37" s="328" t="s">
        <v>1561</v>
      </c>
      <c r="Q37" s="328" t="s">
        <v>1561</v>
      </c>
      <c r="R37" s="328" t="s">
        <v>1561</v>
      </c>
      <c r="S37" s="328" t="s">
        <v>1561</v>
      </c>
      <c r="T37" s="328" t="s">
        <v>1561</v>
      </c>
      <c r="U37" s="328" t="s">
        <v>1561</v>
      </c>
      <c r="V37" s="328" t="s">
        <v>1561</v>
      </c>
      <c r="W37" s="328" t="s">
        <v>1561</v>
      </c>
      <c r="X37" s="328" t="s">
        <v>1561</v>
      </c>
    </row>
    <row r="38" spans="1:24" x14ac:dyDescent="0.25">
      <c r="A38" s="840" t="s">
        <v>162</v>
      </c>
      <c r="B38" s="839"/>
      <c r="C38" s="842" t="s">
        <v>1224</v>
      </c>
      <c r="D38" s="328" t="s">
        <v>1561</v>
      </c>
      <c r="E38" s="328" t="s">
        <v>1561</v>
      </c>
      <c r="F38" s="328" t="s">
        <v>1561</v>
      </c>
      <c r="G38" s="328" t="s">
        <v>1561</v>
      </c>
      <c r="H38" s="328" t="s">
        <v>1561</v>
      </c>
      <c r="I38" s="328" t="s">
        <v>1561</v>
      </c>
      <c r="J38" s="328" t="s">
        <v>1561</v>
      </c>
      <c r="K38" s="328" t="s">
        <v>1561</v>
      </c>
      <c r="L38" s="328" t="s">
        <v>1561</v>
      </c>
      <c r="M38" s="328" t="s">
        <v>1561</v>
      </c>
      <c r="N38" s="328" t="s">
        <v>1561</v>
      </c>
      <c r="O38" s="328" t="s">
        <v>1561</v>
      </c>
      <c r="P38" s="328" t="s">
        <v>1561</v>
      </c>
      <c r="Q38" s="328" t="s">
        <v>1561</v>
      </c>
      <c r="R38" s="328" t="s">
        <v>1561</v>
      </c>
      <c r="S38" s="328" t="s">
        <v>1561</v>
      </c>
      <c r="T38" s="328" t="s">
        <v>1561</v>
      </c>
      <c r="U38" s="328" t="s">
        <v>1561</v>
      </c>
      <c r="V38" s="328" t="s">
        <v>1561</v>
      </c>
      <c r="W38" s="328" t="s">
        <v>1561</v>
      </c>
      <c r="X38" s="328" t="s">
        <v>1561</v>
      </c>
    </row>
    <row r="39" spans="1:24" x14ac:dyDescent="0.25">
      <c r="A39" s="840" t="s">
        <v>168</v>
      </c>
      <c r="B39" s="839"/>
      <c r="C39" s="842" t="s">
        <v>1223</v>
      </c>
      <c r="D39" s="328" t="s">
        <v>1561</v>
      </c>
      <c r="E39" s="328" t="s">
        <v>1561</v>
      </c>
      <c r="F39" s="328" t="s">
        <v>1561</v>
      </c>
      <c r="G39" s="328" t="s">
        <v>1561</v>
      </c>
      <c r="H39" s="328" t="s">
        <v>1561</v>
      </c>
      <c r="I39" s="328" t="s">
        <v>1561</v>
      </c>
      <c r="J39" s="328" t="s">
        <v>1561</v>
      </c>
      <c r="K39" s="328" t="s">
        <v>1561</v>
      </c>
      <c r="L39" s="328" t="s">
        <v>1561</v>
      </c>
      <c r="M39" s="328" t="s">
        <v>1561</v>
      </c>
      <c r="N39" s="328" t="s">
        <v>1561</v>
      </c>
      <c r="O39" s="328" t="s">
        <v>1561</v>
      </c>
      <c r="P39" s="328" t="s">
        <v>1561</v>
      </c>
      <c r="Q39" s="328" t="s">
        <v>1561</v>
      </c>
      <c r="R39" s="328" t="s">
        <v>1561</v>
      </c>
      <c r="S39" s="328" t="s">
        <v>1561</v>
      </c>
      <c r="T39" s="328" t="s">
        <v>1561</v>
      </c>
      <c r="U39" s="328" t="s">
        <v>1561</v>
      </c>
      <c r="V39" s="328" t="s">
        <v>1561</v>
      </c>
      <c r="W39" s="328" t="s">
        <v>1561</v>
      </c>
      <c r="X39" s="328" t="s">
        <v>1561</v>
      </c>
    </row>
    <row r="40" spans="1:24" x14ac:dyDescent="0.25">
      <c r="A40" s="840" t="s">
        <v>169</v>
      </c>
      <c r="B40" s="839"/>
      <c r="C40" s="842" t="s">
        <v>1222</v>
      </c>
      <c r="D40" s="328" t="s">
        <v>1561</v>
      </c>
      <c r="E40" s="328" t="s">
        <v>1561</v>
      </c>
      <c r="F40" s="328" t="s">
        <v>1561</v>
      </c>
      <c r="G40" s="328" t="s">
        <v>1561</v>
      </c>
      <c r="H40" s="328" t="s">
        <v>1561</v>
      </c>
      <c r="I40" s="328" t="s">
        <v>1561</v>
      </c>
      <c r="J40" s="328" t="s">
        <v>1561</v>
      </c>
      <c r="K40" s="328" t="s">
        <v>1561</v>
      </c>
      <c r="L40" s="328" t="s">
        <v>1561</v>
      </c>
      <c r="M40" s="328" t="s">
        <v>1561</v>
      </c>
      <c r="N40" s="328" t="s">
        <v>1561</v>
      </c>
      <c r="O40" s="328" t="s">
        <v>1561</v>
      </c>
      <c r="P40" s="328" t="s">
        <v>1561</v>
      </c>
      <c r="Q40" s="328" t="s">
        <v>1561</v>
      </c>
      <c r="R40" s="328" t="s">
        <v>1561</v>
      </c>
      <c r="S40" s="328" t="s">
        <v>1561</v>
      </c>
      <c r="T40" s="328" t="s">
        <v>1561</v>
      </c>
      <c r="U40" s="328" t="s">
        <v>1561</v>
      </c>
      <c r="V40" s="328" t="s">
        <v>1561</v>
      </c>
      <c r="W40" s="328" t="s">
        <v>1561</v>
      </c>
      <c r="X40" s="328" t="s">
        <v>1561</v>
      </c>
    </row>
    <row r="41" spans="1:24" x14ac:dyDescent="0.25">
      <c r="A41" s="840" t="s">
        <v>173</v>
      </c>
      <c r="B41" s="839"/>
      <c r="C41" s="842" t="s">
        <v>1221</v>
      </c>
      <c r="D41" s="328" t="s">
        <v>1561</v>
      </c>
      <c r="E41" s="328" t="s">
        <v>1561</v>
      </c>
      <c r="F41" s="328" t="s">
        <v>1561</v>
      </c>
      <c r="G41" s="328" t="s">
        <v>1561</v>
      </c>
      <c r="H41" s="328" t="s">
        <v>1561</v>
      </c>
      <c r="I41" s="328" t="s">
        <v>1561</v>
      </c>
      <c r="J41" s="328" t="s">
        <v>1561</v>
      </c>
      <c r="K41" s="328" t="s">
        <v>1561</v>
      </c>
      <c r="L41" s="328" t="s">
        <v>1561</v>
      </c>
      <c r="M41" s="328" t="s">
        <v>1561</v>
      </c>
      <c r="N41" s="328" t="s">
        <v>1561</v>
      </c>
      <c r="O41" s="328" t="s">
        <v>1561</v>
      </c>
      <c r="P41" s="328" t="s">
        <v>1561</v>
      </c>
      <c r="Q41" s="328" t="s">
        <v>1561</v>
      </c>
      <c r="R41" s="328" t="s">
        <v>1561</v>
      </c>
      <c r="S41" s="328" t="s">
        <v>1561</v>
      </c>
      <c r="T41" s="328" t="s">
        <v>1561</v>
      </c>
      <c r="U41" s="328" t="s">
        <v>1561</v>
      </c>
      <c r="V41" s="328" t="s">
        <v>1561</v>
      </c>
      <c r="W41" s="328" t="s">
        <v>1561</v>
      </c>
      <c r="X41" s="328" t="s">
        <v>1561</v>
      </c>
    </row>
    <row r="42" spans="1:24" x14ac:dyDescent="0.25">
      <c r="A42" s="840" t="s">
        <v>175</v>
      </c>
      <c r="B42" s="839"/>
      <c r="C42" s="842" t="s">
        <v>1220</v>
      </c>
      <c r="D42" s="328" t="s">
        <v>1561</v>
      </c>
      <c r="E42" s="328" t="s">
        <v>1561</v>
      </c>
      <c r="F42" s="328" t="s">
        <v>1561</v>
      </c>
      <c r="G42" s="328" t="s">
        <v>1561</v>
      </c>
      <c r="H42" s="328" t="s">
        <v>1561</v>
      </c>
      <c r="I42" s="328" t="s">
        <v>1561</v>
      </c>
      <c r="J42" s="328" t="s">
        <v>1561</v>
      </c>
      <c r="K42" s="328" t="s">
        <v>1561</v>
      </c>
      <c r="L42" s="328" t="s">
        <v>1561</v>
      </c>
      <c r="M42" s="328" t="s">
        <v>1561</v>
      </c>
      <c r="N42" s="328" t="s">
        <v>1561</v>
      </c>
      <c r="O42" s="328" t="s">
        <v>1561</v>
      </c>
      <c r="P42" s="328" t="s">
        <v>1561</v>
      </c>
      <c r="Q42" s="328" t="s">
        <v>1561</v>
      </c>
      <c r="R42" s="328" t="s">
        <v>1561</v>
      </c>
      <c r="S42" s="328" t="s">
        <v>1561</v>
      </c>
      <c r="T42" s="328" t="s">
        <v>1561</v>
      </c>
      <c r="U42" s="328" t="s">
        <v>1561</v>
      </c>
      <c r="V42" s="328" t="s">
        <v>1561</v>
      </c>
      <c r="W42" s="328" t="s">
        <v>1561</v>
      </c>
      <c r="X42" s="328" t="s">
        <v>1561</v>
      </c>
    </row>
    <row r="43" spans="1:24" ht="15.75" customHeight="1" x14ac:dyDescent="0.25">
      <c r="A43" s="840" t="s">
        <v>178</v>
      </c>
      <c r="B43" s="998" t="s">
        <v>1219</v>
      </c>
      <c r="C43" s="999"/>
      <c r="D43" s="328" t="s">
        <v>1561</v>
      </c>
      <c r="E43" s="328" t="s">
        <v>1630</v>
      </c>
      <c r="F43" s="328" t="s">
        <v>1630</v>
      </c>
      <c r="G43" s="328" t="s">
        <v>1646</v>
      </c>
      <c r="H43" s="328" t="s">
        <v>1646</v>
      </c>
      <c r="I43" s="328" t="s">
        <v>1646</v>
      </c>
      <c r="J43" s="328" t="s">
        <v>1646</v>
      </c>
      <c r="K43" s="328" t="s">
        <v>1646</v>
      </c>
      <c r="L43" s="328" t="s">
        <v>1646</v>
      </c>
      <c r="M43" s="328" t="s">
        <v>1646</v>
      </c>
      <c r="N43" s="328" t="s">
        <v>1646</v>
      </c>
      <c r="O43" s="328" t="s">
        <v>1646</v>
      </c>
      <c r="P43" s="328" t="s">
        <v>1646</v>
      </c>
      <c r="Q43" s="328" t="s">
        <v>1646</v>
      </c>
      <c r="R43" s="328" t="s">
        <v>1646</v>
      </c>
      <c r="S43" s="328" t="s">
        <v>1646</v>
      </c>
      <c r="T43" s="328" t="s">
        <v>1646</v>
      </c>
      <c r="U43" s="328" t="s">
        <v>1646</v>
      </c>
      <c r="V43" s="328" t="s">
        <v>1646</v>
      </c>
      <c r="W43" s="328" t="s">
        <v>1646</v>
      </c>
      <c r="X43" s="328" t="s">
        <v>1646</v>
      </c>
    </row>
    <row r="44" spans="1:24" ht="71.25" customHeight="1" x14ac:dyDescent="0.25">
      <c r="A44" s="840" t="s">
        <v>179</v>
      </c>
      <c r="B44" s="839"/>
      <c r="C44" s="842" t="s">
        <v>1218</v>
      </c>
      <c r="D44" s="328" t="s">
        <v>1561</v>
      </c>
      <c r="E44" s="328" t="s">
        <v>2132</v>
      </c>
      <c r="F44" s="328" t="s">
        <v>2132</v>
      </c>
      <c r="G44" s="328" t="s">
        <v>1561</v>
      </c>
      <c r="H44" s="328" t="s">
        <v>1561</v>
      </c>
      <c r="I44" s="328" t="s">
        <v>1561</v>
      </c>
      <c r="J44" s="328" t="s">
        <v>1561</v>
      </c>
      <c r="K44" s="328" t="s">
        <v>1561</v>
      </c>
      <c r="L44" s="328" t="s">
        <v>1561</v>
      </c>
      <c r="M44" s="328" t="s">
        <v>1561</v>
      </c>
      <c r="N44" s="328" t="s">
        <v>1561</v>
      </c>
      <c r="O44" s="328" t="s">
        <v>1561</v>
      </c>
      <c r="P44" s="328" t="s">
        <v>1561</v>
      </c>
      <c r="Q44" s="328" t="s">
        <v>1561</v>
      </c>
      <c r="R44" s="328" t="s">
        <v>1561</v>
      </c>
      <c r="S44" s="328" t="s">
        <v>1561</v>
      </c>
      <c r="T44" s="328" t="s">
        <v>1561</v>
      </c>
      <c r="U44" s="328" t="s">
        <v>1561</v>
      </c>
      <c r="V44" s="328" t="s">
        <v>1561</v>
      </c>
      <c r="W44" s="328" t="s">
        <v>1561</v>
      </c>
      <c r="X44" s="328" t="s">
        <v>1561</v>
      </c>
    </row>
    <row r="45" spans="1:24" x14ac:dyDescent="0.25">
      <c r="A45" s="840" t="s">
        <v>181</v>
      </c>
      <c r="B45" s="839"/>
      <c r="C45" s="842" t="s">
        <v>1217</v>
      </c>
      <c r="D45" s="328" t="s">
        <v>1561</v>
      </c>
      <c r="E45" s="328" t="s">
        <v>1654</v>
      </c>
      <c r="F45" s="328" t="s">
        <v>2353</v>
      </c>
      <c r="G45" s="328" t="s">
        <v>1561</v>
      </c>
      <c r="H45" s="328" t="s">
        <v>1561</v>
      </c>
      <c r="I45" s="328" t="s">
        <v>1561</v>
      </c>
      <c r="J45" s="328" t="s">
        <v>1561</v>
      </c>
      <c r="K45" s="328" t="s">
        <v>1561</v>
      </c>
      <c r="L45" s="328" t="s">
        <v>1561</v>
      </c>
      <c r="M45" s="328" t="s">
        <v>1561</v>
      </c>
      <c r="N45" s="328" t="s">
        <v>1561</v>
      </c>
      <c r="O45" s="328" t="s">
        <v>1561</v>
      </c>
      <c r="P45" s="328" t="s">
        <v>1561</v>
      </c>
      <c r="Q45" s="328" t="s">
        <v>1561</v>
      </c>
      <c r="R45" s="328" t="s">
        <v>1561</v>
      </c>
      <c r="S45" s="328" t="s">
        <v>1561</v>
      </c>
      <c r="T45" s="328" t="s">
        <v>1561</v>
      </c>
      <c r="U45" s="328" t="s">
        <v>1561</v>
      </c>
      <c r="V45" s="328" t="s">
        <v>1561</v>
      </c>
      <c r="W45" s="328" t="s">
        <v>1561</v>
      </c>
      <c r="X45" s="328" t="s">
        <v>1561</v>
      </c>
    </row>
    <row r="46" spans="1:24" x14ac:dyDescent="0.25">
      <c r="A46" s="840" t="s">
        <v>183</v>
      </c>
      <c r="B46" s="839"/>
      <c r="C46" s="842" t="s">
        <v>1216</v>
      </c>
      <c r="D46" s="328" t="s">
        <v>1561</v>
      </c>
      <c r="E46" s="328" t="s">
        <v>1655</v>
      </c>
      <c r="F46" s="328" t="s">
        <v>1655</v>
      </c>
      <c r="G46" s="328" t="s">
        <v>1561</v>
      </c>
      <c r="H46" s="328" t="s">
        <v>1561</v>
      </c>
      <c r="I46" s="328" t="s">
        <v>1561</v>
      </c>
      <c r="J46" s="328" t="s">
        <v>1561</v>
      </c>
      <c r="K46" s="328" t="s">
        <v>1561</v>
      </c>
      <c r="L46" s="328" t="s">
        <v>1561</v>
      </c>
      <c r="M46" s="328" t="s">
        <v>1561</v>
      </c>
      <c r="N46" s="328" t="s">
        <v>1561</v>
      </c>
      <c r="O46" s="328" t="s">
        <v>1561</v>
      </c>
      <c r="P46" s="328" t="s">
        <v>1561</v>
      </c>
      <c r="Q46" s="328" t="s">
        <v>1561</v>
      </c>
      <c r="R46" s="328" t="s">
        <v>1561</v>
      </c>
      <c r="S46" s="328" t="s">
        <v>1561</v>
      </c>
      <c r="T46" s="328" t="s">
        <v>1561</v>
      </c>
      <c r="U46" s="328" t="s">
        <v>1561</v>
      </c>
      <c r="V46" s="328" t="s">
        <v>1561</v>
      </c>
      <c r="W46" s="328" t="s">
        <v>1561</v>
      </c>
      <c r="X46" s="328" t="s">
        <v>1561</v>
      </c>
    </row>
    <row r="47" spans="1:24" ht="179.25" customHeight="1" x14ac:dyDescent="0.25">
      <c r="A47" s="840" t="s">
        <v>189</v>
      </c>
      <c r="B47" s="839"/>
      <c r="C47" s="842" t="s">
        <v>1215</v>
      </c>
      <c r="D47" s="328" t="s">
        <v>1561</v>
      </c>
      <c r="E47" s="328" t="s">
        <v>1656</v>
      </c>
      <c r="F47" s="328" t="s">
        <v>1656</v>
      </c>
      <c r="G47" s="328" t="s">
        <v>1561</v>
      </c>
      <c r="H47" s="328" t="s">
        <v>1561</v>
      </c>
      <c r="I47" s="328" t="s">
        <v>1561</v>
      </c>
      <c r="J47" s="328" t="s">
        <v>1561</v>
      </c>
      <c r="K47" s="328" t="s">
        <v>1561</v>
      </c>
      <c r="L47" s="328" t="s">
        <v>1561</v>
      </c>
      <c r="M47" s="328" t="s">
        <v>1561</v>
      </c>
      <c r="N47" s="328" t="s">
        <v>1561</v>
      </c>
      <c r="O47" s="328" t="s">
        <v>1561</v>
      </c>
      <c r="P47" s="328" t="s">
        <v>1561</v>
      </c>
      <c r="Q47" s="328" t="s">
        <v>1561</v>
      </c>
      <c r="R47" s="328" t="s">
        <v>1561</v>
      </c>
      <c r="S47" s="328" t="s">
        <v>1561</v>
      </c>
      <c r="T47" s="328" t="s">
        <v>1561</v>
      </c>
      <c r="U47" s="328" t="s">
        <v>1561</v>
      </c>
      <c r="V47" s="328" t="s">
        <v>1561</v>
      </c>
      <c r="W47" s="328" t="s">
        <v>1561</v>
      </c>
      <c r="X47" s="328" t="s">
        <v>1561</v>
      </c>
    </row>
    <row r="48" spans="1:24" ht="15.75" customHeight="1" x14ac:dyDescent="0.25">
      <c r="A48" s="840" t="s">
        <v>1214</v>
      </c>
      <c r="B48" s="998" t="s">
        <v>1213</v>
      </c>
      <c r="C48" s="999"/>
      <c r="D48" s="328" t="s">
        <v>1561</v>
      </c>
      <c r="E48" s="328" t="s">
        <v>1561</v>
      </c>
      <c r="F48" s="328" t="s">
        <v>1561</v>
      </c>
      <c r="G48" s="328" t="s">
        <v>1561</v>
      </c>
      <c r="H48" s="328" t="s">
        <v>1561</v>
      </c>
      <c r="I48" s="328" t="s">
        <v>1561</v>
      </c>
      <c r="J48" s="328" t="s">
        <v>1561</v>
      </c>
      <c r="K48" s="328" t="s">
        <v>2354</v>
      </c>
      <c r="L48" s="328" t="s">
        <v>2354</v>
      </c>
      <c r="M48" s="328" t="s">
        <v>2354</v>
      </c>
      <c r="N48" s="328" t="s">
        <v>2354</v>
      </c>
      <c r="O48" s="328" t="s">
        <v>2354</v>
      </c>
      <c r="P48" s="328" t="s">
        <v>2354</v>
      </c>
      <c r="Q48" s="328" t="s">
        <v>2354</v>
      </c>
      <c r="R48" s="328" t="s">
        <v>2354</v>
      </c>
      <c r="S48" s="328" t="s">
        <v>2354</v>
      </c>
      <c r="T48" s="328" t="s">
        <v>2354</v>
      </c>
      <c r="U48" s="328" t="s">
        <v>2354</v>
      </c>
      <c r="V48" s="328" t="s">
        <v>2354</v>
      </c>
      <c r="W48" s="328" t="s">
        <v>2354</v>
      </c>
      <c r="X48" s="328" t="s">
        <v>2354</v>
      </c>
    </row>
    <row r="49" spans="1:24" ht="15.75" customHeight="1" x14ac:dyDescent="0.25">
      <c r="A49" s="840" t="s">
        <v>1212</v>
      </c>
      <c r="B49" s="998" t="s">
        <v>1211</v>
      </c>
      <c r="C49" s="999"/>
      <c r="D49" s="328">
        <v>1</v>
      </c>
      <c r="E49" s="328">
        <v>3</v>
      </c>
      <c r="F49" s="328">
        <v>3</v>
      </c>
      <c r="G49" s="328">
        <v>4</v>
      </c>
      <c r="H49" s="328">
        <v>4</v>
      </c>
      <c r="I49" s="328">
        <v>4</v>
      </c>
      <c r="J49" s="328">
        <v>4</v>
      </c>
      <c r="K49" s="328">
        <v>6</v>
      </c>
      <c r="L49" s="328">
        <v>6</v>
      </c>
      <c r="M49" s="328">
        <v>6</v>
      </c>
      <c r="N49" s="328">
        <v>6</v>
      </c>
      <c r="O49" s="328">
        <v>6</v>
      </c>
      <c r="P49" s="328">
        <v>6</v>
      </c>
      <c r="Q49" s="328">
        <v>6</v>
      </c>
      <c r="R49" s="328">
        <v>6</v>
      </c>
      <c r="S49" s="328">
        <v>6</v>
      </c>
      <c r="T49" s="328">
        <v>6</v>
      </c>
      <c r="U49" s="328">
        <v>6</v>
      </c>
      <c r="V49" s="328">
        <v>6</v>
      </c>
      <c r="W49" s="328">
        <v>6</v>
      </c>
      <c r="X49" s="328">
        <v>6</v>
      </c>
    </row>
    <row r="50" spans="1:24" ht="36.75" customHeight="1" x14ac:dyDescent="0.25">
      <c r="A50" s="840" t="s">
        <v>191</v>
      </c>
      <c r="B50" s="998" t="s">
        <v>1210</v>
      </c>
      <c r="C50" s="999"/>
      <c r="D50" s="328" t="s">
        <v>1632</v>
      </c>
      <c r="E50" s="328" t="s">
        <v>1633</v>
      </c>
      <c r="F50" s="328" t="s">
        <v>1633</v>
      </c>
      <c r="G50" s="328" t="s">
        <v>1657</v>
      </c>
      <c r="H50" s="328" t="s">
        <v>1657</v>
      </c>
      <c r="I50" s="328" t="s">
        <v>1657</v>
      </c>
      <c r="J50" s="328" t="s">
        <v>1657</v>
      </c>
      <c r="K50" s="328" t="s">
        <v>1658</v>
      </c>
      <c r="L50" s="328" t="s">
        <v>1658</v>
      </c>
      <c r="M50" s="328" t="s">
        <v>1658</v>
      </c>
      <c r="N50" s="328" t="s">
        <v>1658</v>
      </c>
      <c r="O50" s="328" t="s">
        <v>1658</v>
      </c>
      <c r="P50" s="328" t="s">
        <v>1658</v>
      </c>
      <c r="Q50" s="328" t="s">
        <v>1658</v>
      </c>
      <c r="R50" s="328" t="s">
        <v>1658</v>
      </c>
      <c r="S50" s="328" t="s">
        <v>1658</v>
      </c>
      <c r="T50" s="328" t="s">
        <v>1658</v>
      </c>
      <c r="U50" s="328" t="s">
        <v>1658</v>
      </c>
      <c r="V50" s="328" t="s">
        <v>1658</v>
      </c>
      <c r="W50" s="328" t="s">
        <v>1658</v>
      </c>
      <c r="X50" s="328" t="s">
        <v>1658</v>
      </c>
    </row>
    <row r="51" spans="1:24" ht="15.75" customHeight="1" x14ac:dyDescent="0.25">
      <c r="A51" s="840" t="s">
        <v>193</v>
      </c>
      <c r="B51" s="998" t="s">
        <v>1209</v>
      </c>
      <c r="C51" s="999"/>
      <c r="D51" s="328" t="s">
        <v>1646</v>
      </c>
      <c r="E51" s="328" t="s">
        <v>1646</v>
      </c>
      <c r="F51" s="328" t="s">
        <v>1646</v>
      </c>
      <c r="G51" s="328" t="s">
        <v>1646</v>
      </c>
      <c r="H51" s="328" t="s">
        <v>1646</v>
      </c>
      <c r="I51" s="328" t="s">
        <v>1646</v>
      </c>
      <c r="J51" s="328" t="s">
        <v>1646</v>
      </c>
      <c r="K51" s="328" t="s">
        <v>1646</v>
      </c>
      <c r="L51" s="328" t="s">
        <v>1646</v>
      </c>
      <c r="M51" s="328" t="s">
        <v>1646</v>
      </c>
      <c r="N51" s="328" t="s">
        <v>1646</v>
      </c>
      <c r="O51" s="328" t="s">
        <v>1646</v>
      </c>
      <c r="P51" s="328" t="s">
        <v>1646</v>
      </c>
      <c r="Q51" s="328" t="s">
        <v>1646</v>
      </c>
      <c r="R51" s="328" t="s">
        <v>1646</v>
      </c>
      <c r="S51" s="328" t="s">
        <v>1646</v>
      </c>
      <c r="T51" s="328" t="s">
        <v>1646</v>
      </c>
      <c r="U51" s="328" t="s">
        <v>1646</v>
      </c>
      <c r="V51" s="328" t="s">
        <v>1646</v>
      </c>
      <c r="W51" s="328" t="s">
        <v>1646</v>
      </c>
      <c r="X51" s="328" t="s">
        <v>1646</v>
      </c>
    </row>
    <row r="52" spans="1:24" ht="15.75" customHeight="1" x14ac:dyDescent="0.25">
      <c r="A52" s="840" t="s">
        <v>196</v>
      </c>
      <c r="B52" s="998" t="s">
        <v>1208</v>
      </c>
      <c r="C52" s="999"/>
      <c r="D52" s="328" t="s">
        <v>1561</v>
      </c>
      <c r="E52" s="328" t="s">
        <v>1561</v>
      </c>
      <c r="F52" s="328" t="s">
        <v>1561</v>
      </c>
      <c r="G52" s="328" t="s">
        <v>1561</v>
      </c>
      <c r="H52" s="328" t="s">
        <v>1561</v>
      </c>
      <c r="I52" s="328" t="s">
        <v>1561</v>
      </c>
      <c r="J52" s="328" t="s">
        <v>1561</v>
      </c>
      <c r="K52" s="328" t="s">
        <v>1561</v>
      </c>
      <c r="L52" s="328" t="s">
        <v>1561</v>
      </c>
      <c r="M52" s="328" t="s">
        <v>1561</v>
      </c>
      <c r="N52" s="328" t="s">
        <v>1561</v>
      </c>
      <c r="O52" s="328" t="s">
        <v>1561</v>
      </c>
      <c r="P52" s="328" t="s">
        <v>1561</v>
      </c>
      <c r="Q52" s="328" t="s">
        <v>1561</v>
      </c>
      <c r="R52" s="328" t="s">
        <v>1561</v>
      </c>
      <c r="S52" s="328" t="s">
        <v>1561</v>
      </c>
      <c r="T52" s="328" t="s">
        <v>1561</v>
      </c>
      <c r="U52" s="328" t="s">
        <v>1561</v>
      </c>
      <c r="V52" s="328" t="s">
        <v>1561</v>
      </c>
      <c r="W52" s="328" t="s">
        <v>1561</v>
      </c>
      <c r="X52" s="328" t="s">
        <v>1561</v>
      </c>
    </row>
    <row r="53" spans="1:24" ht="151.5" customHeight="1" x14ac:dyDescent="0.25">
      <c r="A53" s="840" t="s">
        <v>1207</v>
      </c>
      <c r="B53" s="998" t="s">
        <v>1206</v>
      </c>
      <c r="C53" s="999"/>
      <c r="D53" s="328" t="s">
        <v>1561</v>
      </c>
      <c r="E53" s="328" t="s">
        <v>1659</v>
      </c>
      <c r="F53" s="328" t="s">
        <v>1659</v>
      </c>
      <c r="G53" s="328" t="s">
        <v>1659</v>
      </c>
      <c r="H53" s="328" t="s">
        <v>1659</v>
      </c>
      <c r="I53" s="328" t="s">
        <v>1659</v>
      </c>
      <c r="J53" s="328" t="s">
        <v>1659</v>
      </c>
      <c r="K53" s="328" t="s">
        <v>1659</v>
      </c>
      <c r="L53" s="328" t="s">
        <v>1659</v>
      </c>
      <c r="M53" s="328" t="s">
        <v>1659</v>
      </c>
      <c r="N53" s="328" t="s">
        <v>1659</v>
      </c>
      <c r="O53" s="328" t="s">
        <v>1659</v>
      </c>
      <c r="P53" s="328" t="s">
        <v>1659</v>
      </c>
      <c r="Q53" s="328" t="s">
        <v>1659</v>
      </c>
      <c r="R53" s="328" t="s">
        <v>1659</v>
      </c>
      <c r="S53" s="328" t="s">
        <v>1659</v>
      </c>
      <c r="T53" s="328" t="s">
        <v>1659</v>
      </c>
      <c r="U53" s="328" t="s">
        <v>1659</v>
      </c>
      <c r="V53" s="328" t="s">
        <v>1659</v>
      </c>
      <c r="W53" s="328" t="s">
        <v>1659</v>
      </c>
      <c r="X53" s="328" t="s">
        <v>1659</v>
      </c>
    </row>
    <row r="56" spans="1:24" x14ac:dyDescent="0.25">
      <c r="A56" s="252"/>
      <c r="B56" s="252"/>
    </row>
    <row r="57" spans="1:24" x14ac:dyDescent="0.25">
      <c r="A57" s="252"/>
      <c r="C57" s="252"/>
    </row>
    <row r="58" spans="1:24" x14ac:dyDescent="0.25">
      <c r="A58" s="252"/>
      <c r="C58" s="252"/>
    </row>
  </sheetData>
  <sheetProtection algorithmName="SHA-512" hashValue="rzetckF23P83vuX2GQIAUyJHBcKSsYXjk61VO5UslK4Me+jjId4ea+dqymbBXIFtrTBVU+SQWl+Dp3+t/0qCLw==" saltValue="kx6krrmeLrPhED8lgshpYQ==" spinCount="100000" sheet="1" objects="1" scenarios="1" formatColumns="0" formatRows="0"/>
  <mergeCells count="28">
    <mergeCell ref="B7:C7"/>
    <mergeCell ref="B8:C8"/>
    <mergeCell ref="B9:C9"/>
    <mergeCell ref="B10:C10"/>
    <mergeCell ref="B23:C23"/>
    <mergeCell ref="B11:C11"/>
    <mergeCell ref="B12:C12"/>
    <mergeCell ref="B13:C13"/>
    <mergeCell ref="B14:C14"/>
    <mergeCell ref="B17:C17"/>
    <mergeCell ref="B25:C25"/>
    <mergeCell ref="B28:C28"/>
    <mergeCell ref="B29:C29"/>
    <mergeCell ref="B30:C30"/>
    <mergeCell ref="B18:C18"/>
    <mergeCell ref="B19:C19"/>
    <mergeCell ref="B20:C20"/>
    <mergeCell ref="B21:C21"/>
    <mergeCell ref="B22:C22"/>
    <mergeCell ref="B50:C50"/>
    <mergeCell ref="B51:C51"/>
    <mergeCell ref="B52:C52"/>
    <mergeCell ref="B53:C53"/>
    <mergeCell ref="B31:C31"/>
    <mergeCell ref="B36:C36"/>
    <mergeCell ref="B43:C43"/>
    <mergeCell ref="B48:C48"/>
    <mergeCell ref="B49:C49"/>
  </mergeCells>
  <phoneticPr fontId="36" type="noConversion"/>
  <conditionalFormatting sqref="D7:X11">
    <cfRule type="cellIs" dxfId="2" priority="1" stopIfTrue="1" operator="lessThan">
      <formula>0</formula>
    </cfRule>
  </conditionalFormatting>
  <conditionalFormatting sqref="D13:X27">
    <cfRule type="cellIs" dxfId="1" priority="2" stopIfTrue="1" operator="lessThan">
      <formula>0</formula>
    </cfRule>
  </conditionalFormatting>
  <conditionalFormatting sqref="D29:X53">
    <cfRule type="cellIs" dxfId="0" priority="14" stopIfTrue="1" operator="lessThan">
      <formula>0</formula>
    </cfRule>
  </conditionalFormatting>
  <pageMargins left="0.7" right="0.7" top="0.75" bottom="0.75" header="0.3" footer="0.3"/>
  <pageSetup orientation="portrait" r:id="rId1"/>
  <headerFooter>
    <oddFooter>&amp;C_x000D_&amp;1#&amp;"Calibri"&amp;8&amp;K000000 Informationsklass: K1</oddFooter>
  </headerFooter>
  <ignoredErrors>
    <ignoredError sqref="A7:A53"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41EEB-ED67-4A4A-BDCB-283C8D7AB5DF}">
  <sheetPr codeName="Sheet7"/>
  <dimension ref="A1:O21"/>
  <sheetViews>
    <sheetView showGridLines="0" showZeros="0" zoomScale="80" zoomScaleNormal="80" workbookViewId="0"/>
  </sheetViews>
  <sheetFormatPr defaultColWidth="9.140625" defaultRowHeight="15.75" x14ac:dyDescent="0.25"/>
  <cols>
    <col min="1" max="1" width="5.42578125" style="1" customWidth="1"/>
    <col min="2" max="2" width="65.5703125" style="1" customWidth="1"/>
    <col min="3" max="15" width="21.85546875" style="1" customWidth="1"/>
    <col min="16" max="16384" width="9.140625" style="1"/>
  </cols>
  <sheetData>
    <row r="1" spans="1:15" ht="18.75" x14ac:dyDescent="0.3">
      <c r="A1" s="12" t="str">
        <f>'EU OV1'!A1</f>
        <v>Länsförsäkringar Bank group, Pillar 3 disclosure 2024 Q4</v>
      </c>
    </row>
    <row r="2" spans="1:15" x14ac:dyDescent="0.25">
      <c r="A2" s="16" t="s">
        <v>1028</v>
      </c>
    </row>
    <row r="3" spans="1:15" x14ac:dyDescent="0.25">
      <c r="A3" s="16" t="s">
        <v>77</v>
      </c>
    </row>
    <row r="5" spans="1:15" x14ac:dyDescent="0.25">
      <c r="A5" s="82" t="s">
        <v>1026</v>
      </c>
      <c r="B5" s="53"/>
      <c r="C5" s="22" t="s">
        <v>311</v>
      </c>
      <c r="D5" s="22" t="s">
        <v>312</v>
      </c>
      <c r="E5" s="22" t="s">
        <v>313</v>
      </c>
      <c r="F5" s="22" t="s">
        <v>347</v>
      </c>
      <c r="G5" s="22" t="s">
        <v>348</v>
      </c>
      <c r="H5" s="22" t="s">
        <v>399</v>
      </c>
      <c r="I5" s="22" t="s">
        <v>300</v>
      </c>
      <c r="J5" s="22" t="s">
        <v>400</v>
      </c>
      <c r="K5" s="22" t="s">
        <v>401</v>
      </c>
      <c r="L5" s="22" t="s">
        <v>402</v>
      </c>
      <c r="M5" s="22" t="s">
        <v>403</v>
      </c>
      <c r="N5" s="22" t="s">
        <v>404</v>
      </c>
      <c r="O5" s="22" t="s">
        <v>405</v>
      </c>
    </row>
    <row r="6" spans="1:15" x14ac:dyDescent="0.25">
      <c r="A6" s="53"/>
      <c r="B6" s="53"/>
      <c r="C6" s="1004" t="s">
        <v>406</v>
      </c>
      <c r="D6" s="1005"/>
      <c r="E6" s="1004" t="s">
        <v>407</v>
      </c>
      <c r="F6" s="1005"/>
      <c r="G6" s="1002" t="s">
        <v>408</v>
      </c>
      <c r="H6" s="1002" t="s">
        <v>409</v>
      </c>
      <c r="I6" s="1004" t="s">
        <v>410</v>
      </c>
      <c r="J6" s="1006"/>
      <c r="K6" s="1006"/>
      <c r="L6" s="1005"/>
      <c r="M6" s="1002" t="s">
        <v>411</v>
      </c>
      <c r="N6" s="1002" t="s">
        <v>412</v>
      </c>
      <c r="O6" s="1002" t="s">
        <v>413</v>
      </c>
    </row>
    <row r="7" spans="1:15" ht="78.75" x14ac:dyDescent="0.25">
      <c r="A7" s="53"/>
      <c r="B7" s="53"/>
      <c r="C7" s="182" t="s">
        <v>414</v>
      </c>
      <c r="D7" s="182" t="s">
        <v>415</v>
      </c>
      <c r="E7" s="182" t="s">
        <v>416</v>
      </c>
      <c r="F7" s="182" t="s">
        <v>417</v>
      </c>
      <c r="G7" s="1003"/>
      <c r="H7" s="1003"/>
      <c r="I7" s="182" t="s">
        <v>418</v>
      </c>
      <c r="J7" s="182" t="s">
        <v>407</v>
      </c>
      <c r="K7" s="182" t="s">
        <v>419</v>
      </c>
      <c r="L7" s="67" t="s">
        <v>420</v>
      </c>
      <c r="M7" s="1003"/>
      <c r="N7" s="1003"/>
      <c r="O7" s="1003"/>
    </row>
    <row r="8" spans="1:15" x14ac:dyDescent="0.25">
      <c r="A8" s="197" t="s">
        <v>421</v>
      </c>
      <c r="B8" s="183" t="s">
        <v>422</v>
      </c>
      <c r="C8" s="198"/>
      <c r="D8" s="198"/>
      <c r="E8" s="198"/>
      <c r="F8" s="198"/>
      <c r="G8" s="198"/>
      <c r="H8" s="198"/>
      <c r="I8" s="198"/>
      <c r="J8" s="198"/>
      <c r="K8" s="198"/>
      <c r="L8" s="198"/>
      <c r="M8" s="198"/>
      <c r="N8" s="199"/>
      <c r="O8" s="200"/>
    </row>
    <row r="9" spans="1:15" s="252" customFormat="1" x14ac:dyDescent="0.25">
      <c r="A9" s="52"/>
      <c r="B9" s="231" t="s">
        <v>2368</v>
      </c>
      <c r="C9" s="236">
        <v>106</v>
      </c>
      <c r="D9" s="236"/>
      <c r="E9" s="236"/>
      <c r="F9" s="236"/>
      <c r="G9" s="236"/>
      <c r="H9" s="236">
        <v>106</v>
      </c>
      <c r="I9" s="236">
        <v>8</v>
      </c>
      <c r="J9" s="236"/>
      <c r="K9" s="236"/>
      <c r="L9" s="236">
        <v>8</v>
      </c>
      <c r="M9" s="236">
        <v>106</v>
      </c>
      <c r="N9" s="821">
        <v>0.22</v>
      </c>
      <c r="O9" s="822">
        <v>2</v>
      </c>
    </row>
    <row r="10" spans="1:15" s="252" customFormat="1" x14ac:dyDescent="0.25">
      <c r="A10" s="917"/>
      <c r="B10" s="231" t="s">
        <v>2369</v>
      </c>
      <c r="C10" s="236">
        <v>177</v>
      </c>
      <c r="D10" s="236"/>
      <c r="E10" s="236"/>
      <c r="F10" s="236"/>
      <c r="G10" s="236"/>
      <c r="H10" s="236">
        <v>177</v>
      </c>
      <c r="I10" s="236">
        <v>1</v>
      </c>
      <c r="J10" s="236"/>
      <c r="K10" s="236"/>
      <c r="L10" s="236">
        <v>1</v>
      </c>
      <c r="M10" s="236">
        <v>18</v>
      </c>
      <c r="N10" s="821">
        <v>0.04</v>
      </c>
      <c r="O10" s="918">
        <v>2</v>
      </c>
    </row>
    <row r="11" spans="1:15" x14ac:dyDescent="0.25">
      <c r="A11" s="52"/>
      <c r="B11" s="231" t="s">
        <v>1128</v>
      </c>
      <c r="C11" s="236">
        <v>1948</v>
      </c>
      <c r="D11" s="236">
        <v>0</v>
      </c>
      <c r="E11" s="236">
        <v>0</v>
      </c>
      <c r="F11" s="236">
        <v>0</v>
      </c>
      <c r="G11" s="236">
        <v>0</v>
      </c>
      <c r="H11" s="236">
        <v>1948</v>
      </c>
      <c r="I11" s="236">
        <v>16</v>
      </c>
      <c r="J11" s="236">
        <v>0</v>
      </c>
      <c r="K11" s="236">
        <v>0</v>
      </c>
      <c r="L11" s="236">
        <v>16</v>
      </c>
      <c r="M11" s="236">
        <v>195</v>
      </c>
      <c r="N11" s="821">
        <v>0.4</v>
      </c>
      <c r="O11" s="822">
        <v>2</v>
      </c>
    </row>
    <row r="12" spans="1:15" x14ac:dyDescent="0.25">
      <c r="A12" s="52"/>
      <c r="B12" s="231" t="s">
        <v>1129</v>
      </c>
      <c r="C12" s="236">
        <v>1217</v>
      </c>
      <c r="D12" s="236">
        <v>0</v>
      </c>
      <c r="E12" s="236">
        <v>0</v>
      </c>
      <c r="F12" s="236">
        <v>0</v>
      </c>
      <c r="G12" s="236">
        <v>0</v>
      </c>
      <c r="H12" s="236">
        <v>1217</v>
      </c>
      <c r="I12" s="236">
        <v>10</v>
      </c>
      <c r="J12" s="236">
        <v>0</v>
      </c>
      <c r="K12" s="236">
        <v>0</v>
      </c>
      <c r="L12" s="236">
        <v>10</v>
      </c>
      <c r="M12" s="236">
        <v>122</v>
      </c>
      <c r="N12" s="821">
        <v>0.25</v>
      </c>
      <c r="O12" s="822">
        <v>2</v>
      </c>
    </row>
    <row r="13" spans="1:15" x14ac:dyDescent="0.25">
      <c r="A13" s="7"/>
      <c r="B13" s="232" t="s">
        <v>1130</v>
      </c>
      <c r="C13" s="923">
        <v>41284</v>
      </c>
      <c r="D13" s="101">
        <f>415128399329.145/1000000</f>
        <v>415128.39932914503</v>
      </c>
      <c r="E13" s="923">
        <v>0</v>
      </c>
      <c r="F13" s="923">
        <v>0</v>
      </c>
      <c r="G13" s="923">
        <v>0</v>
      </c>
      <c r="H13" s="923">
        <v>456412</v>
      </c>
      <c r="I13" s="923">
        <v>3812</v>
      </c>
      <c r="J13" s="709">
        <v>0</v>
      </c>
      <c r="K13" s="709">
        <v>0</v>
      </c>
      <c r="L13" s="709">
        <v>3839</v>
      </c>
      <c r="M13" s="709">
        <v>47983</v>
      </c>
      <c r="N13" s="822">
        <v>99.09</v>
      </c>
      <c r="O13" s="822">
        <v>2</v>
      </c>
    </row>
    <row r="14" spans="1:15" x14ac:dyDescent="0.25">
      <c r="A14" s="22" t="s">
        <v>423</v>
      </c>
      <c r="B14" s="72" t="s">
        <v>346</v>
      </c>
      <c r="C14" s="101">
        <v>44731</v>
      </c>
      <c r="D14" s="101">
        <f>415128399329.145/1000000</f>
        <v>415128.39932914503</v>
      </c>
      <c r="E14" s="101">
        <v>0</v>
      </c>
      <c r="F14" s="101">
        <v>0</v>
      </c>
      <c r="G14" s="101">
        <v>0</v>
      </c>
      <c r="H14" s="101">
        <v>459860</v>
      </c>
      <c r="I14" s="101">
        <v>3848</v>
      </c>
      <c r="J14" s="101">
        <v>0</v>
      </c>
      <c r="K14" s="101">
        <v>0</v>
      </c>
      <c r="L14" s="101">
        <v>3874</v>
      </c>
      <c r="M14" s="101">
        <v>48424</v>
      </c>
      <c r="N14" s="62"/>
      <c r="O14" s="225"/>
    </row>
    <row r="16" spans="1:15" x14ac:dyDescent="0.25">
      <c r="C16" s="220"/>
      <c r="D16" s="220"/>
      <c r="E16" s="220"/>
      <c r="F16" s="220"/>
      <c r="G16" s="220"/>
      <c r="H16" s="220"/>
      <c r="I16" s="220"/>
      <c r="J16" s="220"/>
      <c r="K16" s="220"/>
      <c r="L16" s="220"/>
      <c r="M16" s="220"/>
      <c r="N16" s="220"/>
      <c r="O16" s="220"/>
    </row>
    <row r="17" spans="3:15" x14ac:dyDescent="0.25">
      <c r="C17" s="243"/>
      <c r="D17" s="243"/>
      <c r="E17" s="243"/>
      <c r="F17" s="243"/>
      <c r="G17" s="243"/>
      <c r="H17" s="243"/>
      <c r="I17" s="243"/>
      <c r="J17" s="243"/>
      <c r="K17" s="243"/>
      <c r="L17" s="243"/>
      <c r="M17" s="243"/>
      <c r="N17" s="243"/>
      <c r="O17" s="220"/>
    </row>
    <row r="18" spans="3:15" x14ac:dyDescent="0.25">
      <c r="N18" s="247"/>
    </row>
    <row r="21" spans="3:15" x14ac:dyDescent="0.25">
      <c r="N21" s="246"/>
    </row>
  </sheetData>
  <sheetProtection algorithmName="SHA-512" hashValue="+THLMLGtb2mrfyYGsf1tfllkwDHD8JQ0SrVVYkrt9myR9VC8vh08U7pyT59YGqUu2OxCl7Eap20NBHi+96DEFg==" saltValue="h1cFk2bdfUZHXX/G3W0Acg==" spinCount="100000" sheet="1" objects="1" scenarios="1" formatColumns="0" formatRows="0"/>
  <mergeCells count="8">
    <mergeCell ref="N6:N7"/>
    <mergeCell ref="O6:O7"/>
    <mergeCell ref="C6:D6"/>
    <mergeCell ref="E6:F6"/>
    <mergeCell ref="G6:G7"/>
    <mergeCell ref="H6:H7"/>
    <mergeCell ref="I6:L6"/>
    <mergeCell ref="M6:M7"/>
  </mergeCells>
  <pageMargins left="0.7" right="0.7" top="0.75" bottom="0.75" header="0.3" footer="0.3"/>
  <pageSetup paperSize="9" scale="35" fitToWidth="0" fitToHeight="0" orientation="landscape" r:id="rId1"/>
  <headerFooter>
    <oddFooter>&amp;C_x000D_&amp;1#&amp;"Calibri"&amp;8&amp;K000000 Informationsklass: K1</oddFooter>
  </headerFooter>
  <ignoredErrors>
    <ignoredError sqref="A13:A14 A8"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AFCA8-B25A-4BC1-BA19-7AA91ED8BC90}">
  <sheetPr codeName="Sheet8"/>
  <dimension ref="A1:F22"/>
  <sheetViews>
    <sheetView showGridLines="0" zoomScale="80" zoomScaleNormal="80" workbookViewId="0"/>
  </sheetViews>
  <sheetFormatPr defaultColWidth="9.140625" defaultRowHeight="15.75" x14ac:dyDescent="0.25"/>
  <cols>
    <col min="1" max="1" width="5.42578125" style="1" customWidth="1"/>
    <col min="2" max="2" width="65.5703125" style="1" customWidth="1"/>
    <col min="3" max="3" width="21.85546875" style="1" customWidth="1"/>
    <col min="4" max="16384" width="9.140625" style="1"/>
  </cols>
  <sheetData>
    <row r="1" spans="1:3" ht="18.75" x14ac:dyDescent="0.3">
      <c r="A1" s="12" t="str">
        <f>'EU OV1'!A1</f>
        <v>Länsförsäkringar Bank group, Pillar 3 disclosure 2024 Q4</v>
      </c>
    </row>
    <row r="2" spans="1:3" x14ac:dyDescent="0.25">
      <c r="A2" s="16" t="s">
        <v>1027</v>
      </c>
    </row>
    <row r="3" spans="1:3" x14ac:dyDescent="0.25">
      <c r="A3" s="16" t="s">
        <v>78</v>
      </c>
    </row>
    <row r="5" spans="1:3" x14ac:dyDescent="0.25">
      <c r="A5" s="82" t="s">
        <v>1026</v>
      </c>
      <c r="B5" s="53"/>
      <c r="C5" s="22" t="s">
        <v>311</v>
      </c>
    </row>
    <row r="6" spans="1:3" x14ac:dyDescent="0.25">
      <c r="A6" s="22">
        <v>1</v>
      </c>
      <c r="B6" s="71" t="s">
        <v>424</v>
      </c>
      <c r="C6" s="521">
        <v>134063</v>
      </c>
    </row>
    <row r="7" spans="1:3" x14ac:dyDescent="0.25">
      <c r="A7" s="22" t="s">
        <v>105</v>
      </c>
      <c r="B7" s="71" t="s">
        <v>425</v>
      </c>
      <c r="C7" s="708">
        <v>0.02</v>
      </c>
    </row>
    <row r="8" spans="1:3" x14ac:dyDescent="0.25">
      <c r="A8" s="22" t="s">
        <v>107</v>
      </c>
      <c r="B8" s="71" t="s">
        <v>426</v>
      </c>
      <c r="C8" s="221">
        <v>2681</v>
      </c>
    </row>
    <row r="22" spans="6:6" x14ac:dyDescent="0.25">
      <c r="F22" s="934"/>
    </row>
  </sheetData>
  <sheetProtection algorithmName="SHA-512" hashValue="nJ6P4PNNMuRhJPiErE5w/S2Mnp4rxpce6+ECMnKiofM0L+SIO61/3O3YjmCSGM+fV4sN2QUh5kCG+JHgDcuQ6g==" saltValue="j6SWNDn19PA/saOJlJ916Q==" spinCount="100000" sheet="1" objects="1" scenarios="1" formatColumns="0" formatRows="0"/>
  <pageMargins left="0.7" right="0.7" top="0.75" bottom="0.75" header="0.3" footer="0.3"/>
  <pageSetup paperSize="9" scale="85" fitToWidth="0" fitToHeight="0" orientation="portrait" r:id="rId1"/>
  <headerFooter>
    <oddFooter>&amp;C_x000D_&amp;1#&amp;"Calibri"&amp;8&amp;K000000 Informationsklass: K1</oddFooter>
  </headerFooter>
  <ignoredErrors>
    <ignoredError sqref="A7:A8"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984AD-3E98-4979-A4D9-A9A968380D37}">
  <sheetPr codeName="Blad13"/>
  <dimension ref="A1:E21"/>
  <sheetViews>
    <sheetView showGridLines="0" zoomScale="80" zoomScaleNormal="80" workbookViewId="0"/>
  </sheetViews>
  <sheetFormatPr defaultColWidth="9.140625" defaultRowHeight="15.75" x14ac:dyDescent="0.25"/>
  <cols>
    <col min="1" max="1" width="8.7109375" style="252" customWidth="1"/>
    <col min="2" max="2" width="76.5703125" style="252" customWidth="1"/>
    <col min="3" max="3" width="21.85546875" style="252" customWidth="1"/>
    <col min="4" max="4" width="5.85546875" style="252" customWidth="1"/>
    <col min="5" max="16384" width="9.140625" style="252"/>
  </cols>
  <sheetData>
    <row r="1" spans="1:3" ht="18.75" x14ac:dyDescent="0.3">
      <c r="A1" s="12" t="str">
        <f>'EU OV1'!A1</f>
        <v>Länsförsäkringar Bank group, Pillar 3 disclosure 2024 Q4</v>
      </c>
    </row>
    <row r="2" spans="1:3" x14ac:dyDescent="0.25">
      <c r="A2" s="16" t="s">
        <v>68</v>
      </c>
    </row>
    <row r="3" spans="1:3" x14ac:dyDescent="0.25">
      <c r="A3" s="16" t="s">
        <v>92</v>
      </c>
    </row>
    <row r="5" spans="1:3" x14ac:dyDescent="0.25">
      <c r="A5" s="51" t="s">
        <v>1026</v>
      </c>
      <c r="B5" s="63"/>
      <c r="C5" s="271" t="s">
        <v>751</v>
      </c>
    </row>
    <row r="6" spans="1:3" x14ac:dyDescent="0.25">
      <c r="A6" s="64"/>
      <c r="B6" s="53"/>
      <c r="C6" s="271" t="s">
        <v>752</v>
      </c>
    </row>
    <row r="7" spans="1:3" x14ac:dyDescent="0.25">
      <c r="A7" s="253" t="s">
        <v>100</v>
      </c>
      <c r="B7" s="272" t="s">
        <v>753</v>
      </c>
      <c r="C7" s="710">
        <v>496267.07399999991</v>
      </c>
    </row>
    <row r="8" spans="1:3" ht="31.5" customHeight="1" x14ac:dyDescent="0.25">
      <c r="A8" s="253" t="s">
        <v>105</v>
      </c>
      <c r="B8" s="272" t="s">
        <v>754</v>
      </c>
      <c r="C8" s="710">
        <v>0</v>
      </c>
    </row>
    <row r="9" spans="1:3" ht="31.5" customHeight="1" x14ac:dyDescent="0.25">
      <c r="A9" s="253" t="s">
        <v>107</v>
      </c>
      <c r="B9" s="272" t="s">
        <v>755</v>
      </c>
      <c r="C9" s="710"/>
    </row>
    <row r="10" spans="1:3" ht="31.5" customHeight="1" x14ac:dyDescent="0.25">
      <c r="A10" s="253" t="s">
        <v>111</v>
      </c>
      <c r="B10" s="272" t="s">
        <v>756</v>
      </c>
      <c r="C10" s="710"/>
    </row>
    <row r="11" spans="1:3" ht="47.25" customHeight="1" x14ac:dyDescent="0.25">
      <c r="A11" s="253" t="s">
        <v>113</v>
      </c>
      <c r="B11" s="272" t="s">
        <v>757</v>
      </c>
      <c r="C11" s="710"/>
    </row>
    <row r="12" spans="1:3" ht="31.5" customHeight="1" x14ac:dyDescent="0.25">
      <c r="A12" s="253" t="s">
        <v>117</v>
      </c>
      <c r="B12" s="272" t="s">
        <v>758</v>
      </c>
      <c r="C12" s="710"/>
    </row>
    <row r="13" spans="1:3" x14ac:dyDescent="0.25">
      <c r="A13" s="253" t="s">
        <v>120</v>
      </c>
      <c r="B13" s="272" t="s">
        <v>759</v>
      </c>
      <c r="C13" s="710"/>
    </row>
    <row r="14" spans="1:3" x14ac:dyDescent="0.25">
      <c r="A14" s="253" t="s">
        <v>122</v>
      </c>
      <c r="B14" s="272" t="s">
        <v>760</v>
      </c>
      <c r="C14" s="710">
        <v>-2514.4504809591085</v>
      </c>
    </row>
    <row r="15" spans="1:3" x14ac:dyDescent="0.25">
      <c r="A15" s="253" t="s">
        <v>124</v>
      </c>
      <c r="B15" s="272" t="s">
        <v>761</v>
      </c>
      <c r="C15" s="710"/>
    </row>
    <row r="16" spans="1:3" ht="31.5" customHeight="1" x14ac:dyDescent="0.25">
      <c r="A16" s="253" t="s">
        <v>126</v>
      </c>
      <c r="B16" s="272" t="s">
        <v>762</v>
      </c>
      <c r="C16" s="710">
        <v>9104.5518052434254</v>
      </c>
    </row>
    <row r="17" spans="1:5" ht="31.5" customHeight="1" x14ac:dyDescent="0.25">
      <c r="A17" s="253" t="s">
        <v>128</v>
      </c>
      <c r="B17" s="272" t="s">
        <v>763</v>
      </c>
      <c r="C17" s="710"/>
    </row>
    <row r="18" spans="1:5" ht="31.5" customHeight="1" x14ac:dyDescent="0.25">
      <c r="A18" s="253" t="s">
        <v>764</v>
      </c>
      <c r="B18" s="272" t="s">
        <v>765</v>
      </c>
      <c r="C18" s="710"/>
    </row>
    <row r="19" spans="1:5" ht="31.5" customHeight="1" x14ac:dyDescent="0.25">
      <c r="A19" s="253" t="s">
        <v>766</v>
      </c>
      <c r="B19" s="272" t="s">
        <v>767</v>
      </c>
      <c r="C19" s="710"/>
    </row>
    <row r="20" spans="1:5" x14ac:dyDescent="0.25">
      <c r="A20" s="253" t="s">
        <v>130</v>
      </c>
      <c r="B20" s="272" t="s">
        <v>768</v>
      </c>
      <c r="C20" s="710">
        <v>-2681.1765311576814</v>
      </c>
      <c r="E20" s="220"/>
    </row>
    <row r="21" spans="1:5" x14ac:dyDescent="0.25">
      <c r="A21" s="253" t="s">
        <v>132</v>
      </c>
      <c r="B21" s="272" t="s">
        <v>379</v>
      </c>
      <c r="C21" s="710">
        <v>500176.23435542651</v>
      </c>
    </row>
  </sheetData>
  <sheetProtection algorithmName="SHA-512" hashValue="8Ez7a+CawY2LvN8L9CmsSh8IPkvehD8QOBF4E6hhlMHIP7LXM6CR/h7Xws4OhgB1Df/jk4YcurH0cECkW5EB2Q==" saltValue="lL0/Efa6C3BWRhbYSdclKg==" spinCount="100000" sheet="1" objects="1" scenarios="1" formatColumns="0" formatRows="0"/>
  <pageMargins left="0.7" right="0.7" top="0.75" bottom="0.75" header="0.3" footer="0.3"/>
  <pageSetup paperSize="9" scale="64" fitToWidth="0" fitToHeight="0" orientation="portrait" r:id="rId1"/>
  <headerFooter>
    <oddFooter>&amp;C_x000D_&amp;1#&amp;"Calibri"&amp;8&amp;K000000 Informationsklass: K1</oddFooter>
  </headerFooter>
  <ignoredErrors>
    <ignoredError sqref="A7:A21"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8ADCB-C08A-4188-876D-62AA87AC77C7}">
  <sheetPr codeName="Sheet12"/>
  <dimension ref="A1:D73"/>
  <sheetViews>
    <sheetView showGridLines="0" showZeros="0" topLeftCell="A46" zoomScale="80" zoomScaleNormal="80" workbookViewId="0"/>
  </sheetViews>
  <sheetFormatPr defaultColWidth="9.140625" defaultRowHeight="15.75" x14ac:dyDescent="0.25"/>
  <cols>
    <col min="1" max="1" width="8.7109375" style="1" customWidth="1"/>
    <col min="2" max="2" width="65.5703125" style="1" customWidth="1"/>
    <col min="3" max="4" width="21.85546875" style="1" customWidth="1"/>
    <col min="5" max="16384" width="9.140625" style="1"/>
  </cols>
  <sheetData>
    <row r="1" spans="1:4" ht="18.75" x14ac:dyDescent="0.3">
      <c r="A1" s="12" t="str">
        <f>'EU OV1'!A1</f>
        <v>Länsförsäkringar Bank group, Pillar 3 disclosure 2024 Q4</v>
      </c>
    </row>
    <row r="2" spans="1:4" x14ac:dyDescent="0.25">
      <c r="A2" s="16" t="s">
        <v>1022</v>
      </c>
    </row>
    <row r="3" spans="1:4" x14ac:dyDescent="0.25">
      <c r="A3" s="16" t="s">
        <v>1090</v>
      </c>
    </row>
    <row r="5" spans="1:4" x14ac:dyDescent="0.25">
      <c r="A5" s="51" t="s">
        <v>1026</v>
      </c>
      <c r="B5" s="55"/>
      <c r="C5" s="1007" t="s">
        <v>769</v>
      </c>
      <c r="D5" s="1007"/>
    </row>
    <row r="6" spans="1:4" x14ac:dyDescent="0.25">
      <c r="A6" s="56"/>
      <c r="B6" s="53"/>
      <c r="C6" s="22" t="s">
        <v>751</v>
      </c>
      <c r="D6" s="22" t="s">
        <v>946</v>
      </c>
    </row>
    <row r="7" spans="1:4" x14ac:dyDescent="0.25">
      <c r="A7" s="56"/>
      <c r="B7" s="53"/>
      <c r="C7" s="57">
        <v>45657</v>
      </c>
      <c r="D7" s="57">
        <v>45473</v>
      </c>
    </row>
    <row r="8" spans="1:4" ht="15.75" customHeight="1" x14ac:dyDescent="0.25">
      <c r="A8" s="48" t="s">
        <v>947</v>
      </c>
      <c r="B8" s="50"/>
      <c r="C8" s="50"/>
      <c r="D8" s="58"/>
    </row>
    <row r="9" spans="1:4" ht="31.5" customHeight="1" x14ac:dyDescent="0.25">
      <c r="A9" s="22" t="s">
        <v>100</v>
      </c>
      <c r="B9" s="27" t="s">
        <v>948</v>
      </c>
      <c r="C9" s="101">
        <v>491010.90888300003</v>
      </c>
      <c r="D9" s="101">
        <v>491731</v>
      </c>
    </row>
    <row r="10" spans="1:4" ht="47.25" customHeight="1" x14ac:dyDescent="0.25">
      <c r="A10" s="22" t="s">
        <v>105</v>
      </c>
      <c r="B10" s="27" t="s">
        <v>949</v>
      </c>
      <c r="C10" s="101"/>
      <c r="D10" s="101"/>
    </row>
    <row r="11" spans="1:4" ht="31.5" customHeight="1" x14ac:dyDescent="0.25">
      <c r="A11" s="22" t="s">
        <v>107</v>
      </c>
      <c r="B11" s="27" t="s">
        <v>950</v>
      </c>
      <c r="C11" s="101">
        <v>-1120.05882864</v>
      </c>
      <c r="D11" s="101">
        <v>-1516</v>
      </c>
    </row>
    <row r="12" spans="1:4" ht="31.5" customHeight="1" x14ac:dyDescent="0.25">
      <c r="A12" s="22" t="s">
        <v>111</v>
      </c>
      <c r="B12" s="27" t="s">
        <v>951</v>
      </c>
      <c r="C12" s="101"/>
      <c r="D12" s="101"/>
    </row>
    <row r="13" spans="1:4" x14ac:dyDescent="0.25">
      <c r="A13" s="22" t="s">
        <v>113</v>
      </c>
      <c r="B13" s="27" t="s">
        <v>952</v>
      </c>
      <c r="C13" s="101"/>
      <c r="D13" s="101"/>
    </row>
    <row r="14" spans="1:4" x14ac:dyDescent="0.25">
      <c r="A14" s="22" t="s">
        <v>117</v>
      </c>
      <c r="B14" s="27" t="s">
        <v>953</v>
      </c>
      <c r="C14" s="101">
        <v>-1761.0885855177555</v>
      </c>
      <c r="D14" s="101">
        <v>-2220</v>
      </c>
    </row>
    <row r="15" spans="1:4" ht="35.25" customHeight="1" x14ac:dyDescent="0.25">
      <c r="A15" s="29" t="s">
        <v>120</v>
      </c>
      <c r="B15" s="31" t="s">
        <v>954</v>
      </c>
      <c r="C15" s="101">
        <v>488129.76146884222</v>
      </c>
      <c r="D15" s="101">
        <v>487995</v>
      </c>
    </row>
    <row r="16" spans="1:4" ht="15.75" customHeight="1" x14ac:dyDescent="0.25">
      <c r="A16" s="48" t="s">
        <v>955</v>
      </c>
      <c r="B16" s="50" t="s">
        <v>955</v>
      </c>
      <c r="C16" s="222"/>
      <c r="D16" s="226">
        <v>0</v>
      </c>
    </row>
    <row r="17" spans="1:4" ht="31.5" customHeight="1" x14ac:dyDescent="0.25">
      <c r="A17" s="22" t="s">
        <v>122</v>
      </c>
      <c r="B17" s="27" t="s">
        <v>956</v>
      </c>
      <c r="C17" s="101">
        <v>339.72910225999925</v>
      </c>
      <c r="D17" s="101">
        <v>440</v>
      </c>
    </row>
    <row r="18" spans="1:4" ht="31.5" customHeight="1" x14ac:dyDescent="0.25">
      <c r="A18" s="22" t="s">
        <v>957</v>
      </c>
      <c r="B18" s="27" t="s">
        <v>958</v>
      </c>
      <c r="C18" s="101"/>
      <c r="D18" s="101"/>
    </row>
    <row r="19" spans="1:4" ht="31.5" customHeight="1" x14ac:dyDescent="0.25">
      <c r="A19" s="22" t="s">
        <v>124</v>
      </c>
      <c r="B19" s="27" t="s">
        <v>959</v>
      </c>
      <c r="C19" s="101">
        <v>1831.6254167808925</v>
      </c>
      <c r="D19" s="101">
        <v>1907</v>
      </c>
    </row>
    <row r="20" spans="1:4" ht="31.5" customHeight="1" x14ac:dyDescent="0.25">
      <c r="A20" s="22" t="s">
        <v>960</v>
      </c>
      <c r="B20" s="27" t="s">
        <v>961</v>
      </c>
      <c r="C20" s="101"/>
      <c r="D20" s="101"/>
    </row>
    <row r="21" spans="1:4" x14ac:dyDescent="0.25">
      <c r="A21" s="22" t="s">
        <v>962</v>
      </c>
      <c r="B21" s="27" t="s">
        <v>963</v>
      </c>
      <c r="C21" s="101"/>
      <c r="D21" s="101"/>
    </row>
    <row r="22" spans="1:4" x14ac:dyDescent="0.25">
      <c r="A22" s="22" t="s">
        <v>126</v>
      </c>
      <c r="B22" s="27" t="s">
        <v>964</v>
      </c>
      <c r="C22" s="101"/>
      <c r="D22" s="101"/>
    </row>
    <row r="23" spans="1:4" ht="31.5" x14ac:dyDescent="0.25">
      <c r="A23" s="22" t="s">
        <v>965</v>
      </c>
      <c r="B23" s="27" t="s">
        <v>966</v>
      </c>
      <c r="C23" s="101"/>
      <c r="D23" s="101"/>
    </row>
    <row r="24" spans="1:4" ht="31.5" x14ac:dyDescent="0.25">
      <c r="A24" s="22" t="s">
        <v>967</v>
      </c>
      <c r="B24" s="27" t="s">
        <v>968</v>
      </c>
      <c r="C24" s="101"/>
      <c r="D24" s="101"/>
    </row>
    <row r="25" spans="1:4" x14ac:dyDescent="0.25">
      <c r="A25" s="22" t="s">
        <v>128</v>
      </c>
      <c r="B25" s="27" t="s">
        <v>969</v>
      </c>
      <c r="C25" s="101"/>
      <c r="D25" s="101"/>
    </row>
    <row r="26" spans="1:4" ht="31.5" x14ac:dyDescent="0.25">
      <c r="A26" s="22" t="s">
        <v>130</v>
      </c>
      <c r="B26" s="27" t="s">
        <v>970</v>
      </c>
      <c r="C26" s="101"/>
      <c r="D26" s="101"/>
    </row>
    <row r="27" spans="1:4" x14ac:dyDescent="0.25">
      <c r="A27" s="29" t="s">
        <v>132</v>
      </c>
      <c r="B27" s="31" t="s">
        <v>971</v>
      </c>
      <c r="C27" s="101">
        <v>2171.3545190408918</v>
      </c>
      <c r="D27" s="101">
        <v>2347</v>
      </c>
    </row>
    <row r="28" spans="1:4" ht="15.75" customHeight="1" x14ac:dyDescent="0.25">
      <c r="A28" s="48" t="s">
        <v>972</v>
      </c>
      <c r="B28" s="50"/>
      <c r="C28" s="222"/>
      <c r="D28" s="226">
        <v>0</v>
      </c>
    </row>
    <row r="29" spans="1:4" ht="31.5" x14ac:dyDescent="0.25">
      <c r="A29" s="22" t="s">
        <v>134</v>
      </c>
      <c r="B29" s="27" t="s">
        <v>973</v>
      </c>
      <c r="C29" s="101">
        <v>770.33100000000002</v>
      </c>
      <c r="D29" s="101">
        <v>3312</v>
      </c>
    </row>
    <row r="30" spans="1:4" ht="31.5" x14ac:dyDescent="0.25">
      <c r="A30" s="22" t="s">
        <v>136</v>
      </c>
      <c r="B30" s="27" t="s">
        <v>974</v>
      </c>
      <c r="C30" s="967" t="s">
        <v>2388</v>
      </c>
      <c r="D30" s="101">
        <v>1</v>
      </c>
    </row>
    <row r="31" spans="1:4" x14ac:dyDescent="0.25">
      <c r="A31" s="22" t="s">
        <v>138</v>
      </c>
      <c r="B31" s="27" t="s">
        <v>975</v>
      </c>
      <c r="C31" s="101"/>
      <c r="D31" s="101">
        <v>2</v>
      </c>
    </row>
    <row r="32" spans="1:4" ht="31.5" x14ac:dyDescent="0.25">
      <c r="A32" s="22" t="s">
        <v>976</v>
      </c>
      <c r="B32" s="27" t="s">
        <v>977</v>
      </c>
      <c r="C32" s="101"/>
      <c r="D32" s="101"/>
    </row>
    <row r="33" spans="1:4" x14ac:dyDescent="0.25">
      <c r="A33" s="22" t="s">
        <v>140</v>
      </c>
      <c r="B33" s="27" t="s">
        <v>978</v>
      </c>
      <c r="C33" s="101"/>
      <c r="D33" s="101"/>
    </row>
    <row r="34" spans="1:4" x14ac:dyDescent="0.25">
      <c r="A34" s="22" t="s">
        <v>979</v>
      </c>
      <c r="B34" s="27" t="s">
        <v>980</v>
      </c>
      <c r="C34" s="101"/>
      <c r="D34" s="101"/>
    </row>
    <row r="35" spans="1:4" x14ac:dyDescent="0.25">
      <c r="A35" s="29" t="s">
        <v>142</v>
      </c>
      <c r="B35" s="31" t="s">
        <v>981</v>
      </c>
      <c r="C35" s="101">
        <v>770.5665623000001</v>
      </c>
      <c r="D35" s="101">
        <v>3315</v>
      </c>
    </row>
    <row r="36" spans="1:4" ht="15.75" customHeight="1" x14ac:dyDescent="0.25">
      <c r="A36" s="48" t="s">
        <v>982</v>
      </c>
      <c r="B36" s="50"/>
      <c r="C36" s="222"/>
      <c r="D36" s="226">
        <v>0</v>
      </c>
    </row>
    <row r="37" spans="1:4" x14ac:dyDescent="0.25">
      <c r="A37" s="22" t="s">
        <v>144</v>
      </c>
      <c r="B37" s="27" t="s">
        <v>983</v>
      </c>
      <c r="C37" s="101">
        <v>28358.142283923593</v>
      </c>
      <c r="D37" s="101">
        <v>29848</v>
      </c>
    </row>
    <row r="38" spans="1:4" x14ac:dyDescent="0.25">
      <c r="A38" s="22" t="s">
        <v>146</v>
      </c>
      <c r="B38" s="27" t="s">
        <v>984</v>
      </c>
      <c r="C38" s="101">
        <v>-19253.590478680169</v>
      </c>
      <c r="D38" s="101">
        <v>-6312</v>
      </c>
    </row>
    <row r="39" spans="1:4" ht="31.5" x14ac:dyDescent="0.25">
      <c r="A39" s="22" t="s">
        <v>155</v>
      </c>
      <c r="B39" s="27" t="s">
        <v>985</v>
      </c>
      <c r="C39" s="101"/>
      <c r="D39" s="101"/>
    </row>
    <row r="40" spans="1:4" x14ac:dyDescent="0.25">
      <c r="A40" s="29" t="s">
        <v>157</v>
      </c>
      <c r="B40" s="31" t="s">
        <v>986</v>
      </c>
      <c r="C40" s="101">
        <v>9104.5518052434254</v>
      </c>
      <c r="D40" s="101">
        <v>23536</v>
      </c>
    </row>
    <row r="41" spans="1:4" ht="15.75" customHeight="1" x14ac:dyDescent="0.25">
      <c r="A41" s="48" t="s">
        <v>987</v>
      </c>
      <c r="B41" s="50"/>
      <c r="C41" s="222"/>
      <c r="D41" s="226">
        <v>0</v>
      </c>
    </row>
    <row r="42" spans="1:4" ht="31.5" x14ac:dyDescent="0.25">
      <c r="A42" s="22" t="s">
        <v>988</v>
      </c>
      <c r="B42" s="27" t="s">
        <v>989</v>
      </c>
      <c r="C42" s="212"/>
      <c r="D42" s="212">
        <v>0</v>
      </c>
    </row>
    <row r="43" spans="1:4" ht="31.5" x14ac:dyDescent="0.25">
      <c r="A43" s="22" t="s">
        <v>990</v>
      </c>
      <c r="B43" s="27" t="s">
        <v>991</v>
      </c>
      <c r="C43" s="212"/>
      <c r="D43" s="212">
        <v>0</v>
      </c>
    </row>
    <row r="44" spans="1:4" ht="31.5" x14ac:dyDescent="0.25">
      <c r="A44" s="22" t="s">
        <v>992</v>
      </c>
      <c r="B44" s="27" t="s">
        <v>993</v>
      </c>
      <c r="C44" s="212"/>
      <c r="D44" s="212">
        <v>0</v>
      </c>
    </row>
    <row r="45" spans="1:4" ht="126" customHeight="1" x14ac:dyDescent="0.25">
      <c r="A45" s="22" t="s">
        <v>994</v>
      </c>
      <c r="B45" s="27" t="s">
        <v>995</v>
      </c>
      <c r="C45" s="212"/>
      <c r="D45" s="212">
        <v>0</v>
      </c>
    </row>
    <row r="46" spans="1:4" ht="157.5" customHeight="1" x14ac:dyDescent="0.25">
      <c r="A46" s="22" t="s">
        <v>996</v>
      </c>
      <c r="B46" s="27" t="s">
        <v>997</v>
      </c>
      <c r="C46" s="212"/>
      <c r="D46" s="212">
        <v>0</v>
      </c>
    </row>
    <row r="47" spans="1:4" ht="15.75" customHeight="1" x14ac:dyDescent="0.25">
      <c r="A47" s="22" t="s">
        <v>998</v>
      </c>
      <c r="B47" s="27" t="s">
        <v>999</v>
      </c>
      <c r="C47" s="212"/>
      <c r="D47" s="212">
        <v>0</v>
      </c>
    </row>
    <row r="48" spans="1:4" x14ac:dyDescent="0.25">
      <c r="A48" s="22" t="s">
        <v>1000</v>
      </c>
      <c r="B48" s="27" t="s">
        <v>1001</v>
      </c>
      <c r="C48" s="212"/>
      <c r="D48" s="212">
        <v>0</v>
      </c>
    </row>
    <row r="49" spans="1:4" ht="31.5" x14ac:dyDescent="0.25">
      <c r="A49" s="22" t="s">
        <v>1002</v>
      </c>
      <c r="B49" s="27" t="s">
        <v>1003</v>
      </c>
      <c r="C49" s="212"/>
      <c r="D49" s="212">
        <v>0</v>
      </c>
    </row>
    <row r="50" spans="1:4" ht="31.5" x14ac:dyDescent="0.25">
      <c r="A50" s="22" t="s">
        <v>1004</v>
      </c>
      <c r="B50" s="27" t="s">
        <v>1005</v>
      </c>
      <c r="C50" s="212"/>
      <c r="D50" s="212">
        <v>0</v>
      </c>
    </row>
    <row r="51" spans="1:4" ht="31.5" x14ac:dyDescent="0.25">
      <c r="A51" s="22" t="s">
        <v>1006</v>
      </c>
      <c r="B51" s="27" t="s">
        <v>1007</v>
      </c>
      <c r="C51" s="212"/>
      <c r="D51" s="212">
        <v>0</v>
      </c>
    </row>
    <row r="52" spans="1:4" x14ac:dyDescent="0.25">
      <c r="A52" s="29" t="s">
        <v>1008</v>
      </c>
      <c r="B52" s="31" t="s">
        <v>1009</v>
      </c>
      <c r="C52" s="212"/>
      <c r="D52" s="212">
        <v>0</v>
      </c>
    </row>
    <row r="53" spans="1:4" x14ac:dyDescent="0.25">
      <c r="A53" s="48" t="s">
        <v>1010</v>
      </c>
      <c r="B53" s="50"/>
      <c r="C53" s="59"/>
      <c r="D53" s="60">
        <v>0</v>
      </c>
    </row>
    <row r="54" spans="1:4" x14ac:dyDescent="0.25">
      <c r="A54" s="22" t="s">
        <v>159</v>
      </c>
      <c r="B54" s="27" t="s">
        <v>1011</v>
      </c>
      <c r="C54" s="101">
        <v>23052.836307572245</v>
      </c>
      <c r="D54" s="101">
        <v>22351</v>
      </c>
    </row>
    <row r="55" spans="1:4" x14ac:dyDescent="0.25">
      <c r="A55" s="29" t="s">
        <v>161</v>
      </c>
      <c r="B55" s="31" t="s">
        <v>379</v>
      </c>
      <c r="C55" s="101">
        <v>500176.23435542651</v>
      </c>
      <c r="D55" s="101">
        <v>517193</v>
      </c>
    </row>
    <row r="56" spans="1:4" x14ac:dyDescent="0.25">
      <c r="A56" s="48" t="s">
        <v>1012</v>
      </c>
      <c r="B56" s="50"/>
      <c r="C56" s="50"/>
      <c r="D56" s="58">
        <v>0</v>
      </c>
    </row>
    <row r="57" spans="1:4" x14ac:dyDescent="0.25">
      <c r="A57" s="22" t="s">
        <v>162</v>
      </c>
      <c r="B57" s="27" t="s">
        <v>1012</v>
      </c>
      <c r="C57" s="820">
        <v>4.6089427534037606</v>
      </c>
      <c r="D57" s="820">
        <v>4.3216000000000001</v>
      </c>
    </row>
    <row r="58" spans="1:4" ht="31.5" x14ac:dyDescent="0.25">
      <c r="A58" s="22" t="s">
        <v>1013</v>
      </c>
      <c r="B58" s="27" t="s">
        <v>1014</v>
      </c>
      <c r="C58" s="820">
        <v>4.6089427534037606</v>
      </c>
      <c r="D58" s="820">
        <v>4.3216000000000001</v>
      </c>
    </row>
    <row r="59" spans="1:4" ht="31.5" x14ac:dyDescent="0.25">
      <c r="A59" s="22" t="s">
        <v>1015</v>
      </c>
      <c r="B59" s="27" t="s">
        <v>1016</v>
      </c>
      <c r="C59" s="61">
        <v>4.6089427534037606</v>
      </c>
      <c r="D59" s="61">
        <v>4.3216000000000001</v>
      </c>
    </row>
    <row r="60" spans="1:4" s="252" customFormat="1" x14ac:dyDescent="0.25">
      <c r="A60" s="253" t="s">
        <v>168</v>
      </c>
      <c r="B60" s="496" t="s">
        <v>1017</v>
      </c>
      <c r="C60" s="820">
        <v>3</v>
      </c>
      <c r="D60" s="820">
        <v>3</v>
      </c>
    </row>
    <row r="61" spans="1:4" ht="31.5" x14ac:dyDescent="0.25">
      <c r="A61" s="22" t="s">
        <v>1690</v>
      </c>
      <c r="B61" s="27" t="s">
        <v>1565</v>
      </c>
      <c r="C61" s="818"/>
      <c r="D61" s="820"/>
    </row>
    <row r="62" spans="1:4" x14ac:dyDescent="0.25">
      <c r="A62" s="22" t="s">
        <v>1691</v>
      </c>
      <c r="B62" s="27" t="s">
        <v>1692</v>
      </c>
      <c r="C62" s="818"/>
      <c r="D62" s="820"/>
    </row>
    <row r="63" spans="1:4" x14ac:dyDescent="0.25">
      <c r="A63" s="22" t="s">
        <v>169</v>
      </c>
      <c r="B63" s="27" t="s">
        <v>1018</v>
      </c>
      <c r="C63" s="818"/>
      <c r="D63" s="820"/>
    </row>
    <row r="64" spans="1:4" s="252" customFormat="1" x14ac:dyDescent="0.25">
      <c r="A64" s="253" t="s">
        <v>1693</v>
      </c>
      <c r="B64" s="496" t="s">
        <v>1694</v>
      </c>
      <c r="C64" s="818">
        <v>3</v>
      </c>
      <c r="D64" s="818">
        <v>3</v>
      </c>
    </row>
    <row r="65" spans="1:4" x14ac:dyDescent="0.25">
      <c r="A65" s="48" t="s">
        <v>1019</v>
      </c>
      <c r="B65" s="50"/>
      <c r="C65" s="50"/>
      <c r="D65" s="58">
        <v>0</v>
      </c>
    </row>
    <row r="66" spans="1:4" ht="31.5" x14ac:dyDescent="0.25">
      <c r="A66" s="22" t="s">
        <v>1695</v>
      </c>
      <c r="B66" s="27" t="s">
        <v>1020</v>
      </c>
      <c r="C66" s="212"/>
      <c r="D66" s="779">
        <v>1</v>
      </c>
    </row>
    <row r="67" spans="1:4" x14ac:dyDescent="0.25">
      <c r="A67" s="48" t="s">
        <v>1696</v>
      </c>
      <c r="B67" s="50"/>
      <c r="C67" s="50"/>
      <c r="D67" s="58">
        <v>0</v>
      </c>
    </row>
    <row r="68" spans="1:4" ht="47.25" x14ac:dyDescent="0.25">
      <c r="A68" s="253" t="s">
        <v>173</v>
      </c>
      <c r="B68" s="496" t="s">
        <v>1697</v>
      </c>
      <c r="C68" s="697">
        <v>3264.6858392300001</v>
      </c>
      <c r="D68" s="697">
        <v>3021</v>
      </c>
    </row>
    <row r="69" spans="1:4" ht="47.25" x14ac:dyDescent="0.25">
      <c r="A69" s="253" t="s">
        <v>175</v>
      </c>
      <c r="B69" s="496" t="s">
        <v>1698</v>
      </c>
      <c r="C69" s="101">
        <v>770.5665623000001</v>
      </c>
      <c r="D69" s="697">
        <v>3313</v>
      </c>
    </row>
    <row r="70" spans="1:4" ht="78.75" x14ac:dyDescent="0.25">
      <c r="A70" s="253" t="s">
        <v>178</v>
      </c>
      <c r="B70" s="496" t="s">
        <v>1699</v>
      </c>
      <c r="C70" s="101">
        <v>502670.35363235651</v>
      </c>
      <c r="D70" s="697">
        <v>516901</v>
      </c>
    </row>
    <row r="71" spans="1:4" ht="78.75" x14ac:dyDescent="0.25">
      <c r="A71" s="253" t="s">
        <v>1700</v>
      </c>
      <c r="B71" s="496" t="s">
        <v>1701</v>
      </c>
      <c r="C71" s="101">
        <v>502670.35363235651</v>
      </c>
      <c r="D71" s="697">
        <v>516901</v>
      </c>
    </row>
    <row r="72" spans="1:4" ht="78.75" x14ac:dyDescent="0.25">
      <c r="A72" s="253" t="s">
        <v>179</v>
      </c>
      <c r="B72" s="496" t="s">
        <v>1702</v>
      </c>
      <c r="C72" s="966">
        <v>4.5860743807526486E-2</v>
      </c>
      <c r="D72" s="62">
        <v>4.3239999999999998</v>
      </c>
    </row>
    <row r="73" spans="1:4" s="252" customFormat="1" ht="78.75" x14ac:dyDescent="0.25">
      <c r="A73" s="253" t="s">
        <v>1703</v>
      </c>
      <c r="B73" s="496" t="s">
        <v>1704</v>
      </c>
      <c r="C73" s="966">
        <v>4.5860743807526486E-2</v>
      </c>
      <c r="D73" s="62">
        <v>4.3239999999999998</v>
      </c>
    </row>
  </sheetData>
  <sheetProtection algorithmName="SHA-512" hashValue="cvge76sfV0diw1AsU7qXhaZ+OYCc7sy1Tf3i6o1NfnRTbP+avHHgNLyd76IqGanQmyPmUdr/8NLfRh9lsf7sIQ==" saltValue="LcPYkOidQ+abRULtVSwRnQ==" spinCount="100000" sheet="1" objects="1" scenarios="1" formatColumns="0" formatRows="0"/>
  <mergeCells count="1">
    <mergeCell ref="C5:D5"/>
  </mergeCells>
  <pageMargins left="0.7" right="0.7" top="0.75" bottom="0.75" header="0.3" footer="0.3"/>
  <pageSetup paperSize="9" scale="70" orientation="portrait" r:id="rId1"/>
  <headerFooter>
    <oddFooter>&amp;C_x000D_&amp;1#&amp;"Calibri"&amp;8&amp;K000000 Informationsklass: K1</oddFooter>
  </headerFooter>
  <rowBreaks count="1" manualBreakCount="1">
    <brk id="40" max="4" man="1"/>
  </rowBreaks>
  <ignoredErrors>
    <ignoredError sqref="A9:A59 C30 A63 A65 A60:A62 A66:A73 A6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5C182-7F2A-46C5-8D8B-4619E67625C9}">
  <sheetPr codeName="Sheet5"/>
  <dimension ref="A1:I44"/>
  <sheetViews>
    <sheetView showGridLines="0" zoomScale="80" zoomScaleNormal="80" workbookViewId="0"/>
  </sheetViews>
  <sheetFormatPr defaultColWidth="9.140625" defaultRowHeight="15.75" x14ac:dyDescent="0.25"/>
  <cols>
    <col min="1" max="1" width="7.7109375" style="1" customWidth="1"/>
    <col min="2" max="2" width="1.140625" style="1" customWidth="1"/>
    <col min="3" max="3" width="60.140625" style="1" customWidth="1"/>
    <col min="4" max="6" width="30.5703125" style="1" customWidth="1"/>
    <col min="7" max="7" width="9.140625" style="1"/>
    <col min="8" max="8" width="19.85546875" style="1" bestFit="1" customWidth="1"/>
    <col min="9" max="9" width="22.28515625" style="1" bestFit="1" customWidth="1"/>
    <col min="10" max="16384" width="9.140625" style="1"/>
  </cols>
  <sheetData>
    <row r="1" spans="1:9" ht="18.75" x14ac:dyDescent="0.3">
      <c r="A1" s="12" t="s">
        <v>2210</v>
      </c>
    </row>
    <row r="2" spans="1:9" x14ac:dyDescent="0.25">
      <c r="A2" s="16" t="s">
        <v>54</v>
      </c>
    </row>
    <row r="3" spans="1:9" x14ac:dyDescent="0.25">
      <c r="A3" s="16" t="s">
        <v>74</v>
      </c>
    </row>
    <row r="5" spans="1:9" ht="31.5" x14ac:dyDescent="0.25">
      <c r="A5" s="82" t="s">
        <v>1026</v>
      </c>
      <c r="D5" s="981" t="s">
        <v>309</v>
      </c>
      <c r="E5" s="981"/>
      <c r="F5" s="29" t="s">
        <v>310</v>
      </c>
    </row>
    <row r="6" spans="1:9" x14ac:dyDescent="0.25">
      <c r="D6" s="22" t="s">
        <v>311</v>
      </c>
      <c r="E6" s="22" t="s">
        <v>312</v>
      </c>
      <c r="F6" s="22" t="s">
        <v>313</v>
      </c>
    </row>
    <row r="7" spans="1:9" x14ac:dyDescent="0.25">
      <c r="A7" s="122"/>
      <c r="B7" s="122"/>
      <c r="C7" s="89"/>
      <c r="D7" s="57">
        <v>45657</v>
      </c>
      <c r="E7" s="57">
        <v>45565</v>
      </c>
      <c r="F7" s="57">
        <v>45657</v>
      </c>
    </row>
    <row r="8" spans="1:9" x14ac:dyDescent="0.25">
      <c r="A8" s="22" t="s">
        <v>100</v>
      </c>
      <c r="B8" s="979" t="s">
        <v>314</v>
      </c>
      <c r="C8" s="980"/>
      <c r="D8" s="101">
        <v>125270</v>
      </c>
      <c r="E8" s="101">
        <v>124381</v>
      </c>
      <c r="F8" s="101">
        <v>10021.6</v>
      </c>
      <c r="H8" s="151"/>
    </row>
    <row r="9" spans="1:9" x14ac:dyDescent="0.25">
      <c r="A9" s="22" t="s">
        <v>105</v>
      </c>
      <c r="B9" s="5"/>
      <c r="C9" s="3" t="s">
        <v>315</v>
      </c>
      <c r="D9" s="101">
        <v>9063</v>
      </c>
      <c r="E9" s="101">
        <v>9369</v>
      </c>
      <c r="F9" s="101">
        <v>725.04</v>
      </c>
      <c r="H9" s="151"/>
    </row>
    <row r="10" spans="1:9" x14ac:dyDescent="0.25">
      <c r="A10" s="22" t="s">
        <v>107</v>
      </c>
      <c r="B10" s="5"/>
      <c r="C10" s="3" t="s">
        <v>316</v>
      </c>
      <c r="D10" s="101">
        <v>16784</v>
      </c>
      <c r="E10" s="101">
        <v>16568</v>
      </c>
      <c r="F10" s="101">
        <v>1342.72</v>
      </c>
      <c r="H10" s="151"/>
    </row>
    <row r="11" spans="1:9" x14ac:dyDescent="0.25">
      <c r="A11" s="22" t="s">
        <v>111</v>
      </c>
      <c r="B11" s="5"/>
      <c r="C11" s="3" t="s">
        <v>317</v>
      </c>
      <c r="D11" s="101"/>
      <c r="E11" s="101"/>
      <c r="F11" s="101"/>
      <c r="H11" s="151"/>
    </row>
    <row r="12" spans="1:9" x14ac:dyDescent="0.25">
      <c r="A12" s="22" t="s">
        <v>318</v>
      </c>
      <c r="B12" s="5"/>
      <c r="C12" s="3" t="s">
        <v>319</v>
      </c>
      <c r="D12" s="101"/>
      <c r="E12" s="101"/>
      <c r="F12" s="101"/>
      <c r="H12" s="151"/>
    </row>
    <row r="13" spans="1:9" x14ac:dyDescent="0.25">
      <c r="A13" s="22" t="s">
        <v>113</v>
      </c>
      <c r="B13" s="5"/>
      <c r="C13" s="3" t="s">
        <v>320</v>
      </c>
      <c r="D13" s="101">
        <v>22279</v>
      </c>
      <c r="E13" s="101">
        <v>22442</v>
      </c>
      <c r="F13" s="101">
        <v>1782.32</v>
      </c>
      <c r="H13" s="151"/>
    </row>
    <row r="14" spans="1:9" x14ac:dyDescent="0.25">
      <c r="A14" s="22" t="s">
        <v>117</v>
      </c>
      <c r="B14" s="979" t="s">
        <v>321</v>
      </c>
      <c r="C14" s="980"/>
      <c r="D14" s="101">
        <v>865</v>
      </c>
      <c r="E14" s="101">
        <v>1153</v>
      </c>
      <c r="F14" s="101">
        <v>69.2</v>
      </c>
      <c r="H14" s="151"/>
      <c r="I14" s="248"/>
    </row>
    <row r="15" spans="1:9" x14ac:dyDescent="0.25">
      <c r="A15" s="22" t="s">
        <v>120</v>
      </c>
      <c r="B15" s="5"/>
      <c r="C15" s="3" t="s">
        <v>315</v>
      </c>
      <c r="D15" s="101">
        <v>495</v>
      </c>
      <c r="E15" s="101">
        <v>647</v>
      </c>
      <c r="F15" s="101">
        <v>39.6</v>
      </c>
      <c r="H15" s="151"/>
    </row>
    <row r="16" spans="1:9" x14ac:dyDescent="0.25">
      <c r="A16" s="22" t="s">
        <v>122</v>
      </c>
      <c r="B16" s="5"/>
      <c r="C16" s="3" t="s">
        <v>322</v>
      </c>
      <c r="D16" s="101"/>
      <c r="E16" s="101"/>
      <c r="F16" s="101"/>
      <c r="H16" s="151"/>
    </row>
    <row r="17" spans="1:8" x14ac:dyDescent="0.25">
      <c r="A17" s="22" t="s">
        <v>323</v>
      </c>
      <c r="B17" s="5"/>
      <c r="C17" s="3" t="s">
        <v>324</v>
      </c>
      <c r="D17" s="101">
        <v>13</v>
      </c>
      <c r="E17" s="101">
        <v>13</v>
      </c>
      <c r="F17" s="101">
        <v>1.04</v>
      </c>
      <c r="H17" s="151"/>
    </row>
    <row r="18" spans="1:8" x14ac:dyDescent="0.25">
      <c r="A18" s="22" t="s">
        <v>325</v>
      </c>
      <c r="B18" s="5"/>
      <c r="C18" s="3" t="s">
        <v>326</v>
      </c>
      <c r="D18" s="101">
        <v>356</v>
      </c>
      <c r="E18" s="101">
        <v>493</v>
      </c>
      <c r="F18" s="101">
        <v>28.48</v>
      </c>
      <c r="H18" s="151"/>
    </row>
    <row r="19" spans="1:8" x14ac:dyDescent="0.25">
      <c r="A19" s="22" t="s">
        <v>124</v>
      </c>
      <c r="B19" s="5"/>
      <c r="C19" s="3" t="s">
        <v>327</v>
      </c>
      <c r="D19" s="101">
        <v>1</v>
      </c>
      <c r="E19" s="101">
        <v>0</v>
      </c>
      <c r="F19" s="101">
        <v>0.08</v>
      </c>
      <c r="H19" s="151"/>
    </row>
    <row r="20" spans="1:8" s="140" customFormat="1" x14ac:dyDescent="0.25">
      <c r="A20" s="43" t="s">
        <v>126</v>
      </c>
      <c r="B20" s="982" t="s">
        <v>125</v>
      </c>
      <c r="C20" s="983"/>
      <c r="D20" s="101"/>
      <c r="E20" s="101"/>
      <c r="F20" s="101"/>
      <c r="H20" s="151"/>
    </row>
    <row r="21" spans="1:8" s="140" customFormat="1" x14ac:dyDescent="0.25">
      <c r="A21" s="43" t="s">
        <v>128</v>
      </c>
      <c r="B21" s="982" t="s">
        <v>125</v>
      </c>
      <c r="C21" s="983"/>
      <c r="D21" s="101"/>
      <c r="E21" s="101"/>
      <c r="F21" s="101"/>
      <c r="H21" s="151"/>
    </row>
    <row r="22" spans="1:8" s="140" customFormat="1" x14ac:dyDescent="0.25">
      <c r="A22" s="43" t="s">
        <v>130</v>
      </c>
      <c r="B22" s="982" t="s">
        <v>125</v>
      </c>
      <c r="C22" s="983"/>
      <c r="D22" s="101"/>
      <c r="E22" s="101"/>
      <c r="F22" s="101"/>
      <c r="H22" s="151"/>
    </row>
    <row r="23" spans="1:8" s="140" customFormat="1" x14ac:dyDescent="0.25">
      <c r="A23" s="43" t="s">
        <v>132</v>
      </c>
      <c r="B23" s="982" t="s">
        <v>125</v>
      </c>
      <c r="C23" s="983"/>
      <c r="D23" s="101"/>
      <c r="E23" s="101"/>
      <c r="F23" s="101"/>
      <c r="H23" s="151"/>
    </row>
    <row r="24" spans="1:8" s="140" customFormat="1" x14ac:dyDescent="0.25">
      <c r="A24" s="43" t="s">
        <v>134</v>
      </c>
      <c r="B24" s="982" t="s">
        <v>125</v>
      </c>
      <c r="C24" s="983"/>
      <c r="D24" s="101"/>
      <c r="E24" s="101"/>
      <c r="F24" s="101"/>
      <c r="H24" s="151"/>
    </row>
    <row r="25" spans="1:8" x14ac:dyDescent="0.25">
      <c r="A25" s="22" t="s">
        <v>136</v>
      </c>
      <c r="B25" s="984" t="s">
        <v>328</v>
      </c>
      <c r="C25" s="985"/>
      <c r="D25" s="101"/>
      <c r="E25" s="101"/>
      <c r="F25" s="101"/>
      <c r="H25" s="151"/>
    </row>
    <row r="26" spans="1:8" x14ac:dyDescent="0.25">
      <c r="A26" s="22" t="s">
        <v>138</v>
      </c>
      <c r="B26" s="984" t="s">
        <v>329</v>
      </c>
      <c r="C26" s="985"/>
      <c r="D26" s="101"/>
      <c r="E26" s="101"/>
      <c r="F26" s="101"/>
      <c r="H26" s="151"/>
    </row>
    <row r="27" spans="1:8" x14ac:dyDescent="0.25">
      <c r="A27" s="22" t="s">
        <v>140</v>
      </c>
      <c r="B27" s="5"/>
      <c r="C27" s="3" t="s">
        <v>330</v>
      </c>
      <c r="D27" s="101"/>
      <c r="E27" s="101"/>
      <c r="F27" s="101"/>
      <c r="H27" s="151"/>
    </row>
    <row r="28" spans="1:8" x14ac:dyDescent="0.25">
      <c r="A28" s="22" t="s">
        <v>142</v>
      </c>
      <c r="B28" s="5"/>
      <c r="C28" s="3" t="s">
        <v>331</v>
      </c>
      <c r="D28" s="101"/>
      <c r="E28" s="101"/>
      <c r="F28" s="101"/>
      <c r="H28" s="151"/>
    </row>
    <row r="29" spans="1:8" x14ac:dyDescent="0.25">
      <c r="A29" s="22" t="s">
        <v>144</v>
      </c>
      <c r="B29" s="5"/>
      <c r="C29" s="3" t="s">
        <v>332</v>
      </c>
      <c r="D29" s="101"/>
      <c r="E29" s="101"/>
      <c r="F29" s="101"/>
      <c r="H29" s="151"/>
    </row>
    <row r="30" spans="1:8" x14ac:dyDescent="0.25">
      <c r="A30" s="22" t="s">
        <v>333</v>
      </c>
      <c r="B30" s="5"/>
      <c r="C30" s="3" t="s">
        <v>334</v>
      </c>
      <c r="D30" s="101"/>
      <c r="E30" s="101"/>
      <c r="F30" s="101"/>
      <c r="H30" s="151"/>
    </row>
    <row r="31" spans="1:8" x14ac:dyDescent="0.25">
      <c r="A31" s="22" t="s">
        <v>146</v>
      </c>
      <c r="B31" s="979" t="s">
        <v>335</v>
      </c>
      <c r="C31" s="980"/>
      <c r="D31" s="101"/>
      <c r="E31" s="101"/>
      <c r="F31" s="101"/>
      <c r="H31" s="151"/>
    </row>
    <row r="32" spans="1:8" x14ac:dyDescent="0.25">
      <c r="A32" s="22" t="s">
        <v>155</v>
      </c>
      <c r="B32" s="5"/>
      <c r="C32" s="3" t="s">
        <v>315</v>
      </c>
      <c r="D32" s="101"/>
      <c r="E32" s="101"/>
      <c r="F32" s="101"/>
      <c r="H32" s="151"/>
    </row>
    <row r="33" spans="1:8" x14ac:dyDescent="0.25">
      <c r="A33" s="22" t="s">
        <v>157</v>
      </c>
      <c r="B33" s="5"/>
      <c r="C33" s="3" t="s">
        <v>336</v>
      </c>
      <c r="D33" s="101"/>
      <c r="E33" s="101"/>
      <c r="F33" s="101"/>
      <c r="H33" s="151"/>
    </row>
    <row r="34" spans="1:8" x14ac:dyDescent="0.25">
      <c r="A34" s="22" t="s">
        <v>337</v>
      </c>
      <c r="B34" s="979" t="s">
        <v>338</v>
      </c>
      <c r="C34" s="980"/>
      <c r="D34" s="101"/>
      <c r="E34" s="101"/>
      <c r="F34" s="101"/>
      <c r="H34" s="151"/>
    </row>
    <row r="35" spans="1:8" x14ac:dyDescent="0.25">
      <c r="A35" s="22" t="s">
        <v>159</v>
      </c>
      <c r="B35" s="979" t="s">
        <v>339</v>
      </c>
      <c r="C35" s="980"/>
      <c r="D35" s="101">
        <v>7928</v>
      </c>
      <c r="E35" s="101">
        <v>7928</v>
      </c>
      <c r="F35" s="101">
        <v>634.24</v>
      </c>
      <c r="H35" s="151"/>
    </row>
    <row r="36" spans="1:8" x14ac:dyDescent="0.25">
      <c r="A36" s="22" t="s">
        <v>340</v>
      </c>
      <c r="B36" s="5"/>
      <c r="C36" s="3" t="s">
        <v>341</v>
      </c>
      <c r="D36" s="101"/>
      <c r="E36" s="101"/>
      <c r="F36" s="101"/>
      <c r="H36" s="151"/>
    </row>
    <row r="37" spans="1:8" x14ac:dyDescent="0.25">
      <c r="A37" s="22" t="s">
        <v>342</v>
      </c>
      <c r="B37" s="5"/>
      <c r="C37" s="3" t="s">
        <v>343</v>
      </c>
      <c r="D37" s="101">
        <v>7928</v>
      </c>
      <c r="E37" s="101">
        <v>7928</v>
      </c>
      <c r="F37" s="101">
        <v>634.24</v>
      </c>
      <c r="H37" s="151"/>
    </row>
    <row r="38" spans="1:8" x14ac:dyDescent="0.25">
      <c r="A38" s="22" t="s">
        <v>344</v>
      </c>
      <c r="B38" s="5"/>
      <c r="C38" s="3" t="s">
        <v>345</v>
      </c>
      <c r="D38" s="101"/>
      <c r="E38" s="101"/>
      <c r="F38" s="101"/>
      <c r="H38" s="151"/>
    </row>
    <row r="39" spans="1:8" ht="31.5" customHeight="1" x14ac:dyDescent="0.25">
      <c r="A39" s="22" t="s">
        <v>161</v>
      </c>
      <c r="B39" s="979" t="s">
        <v>1091</v>
      </c>
      <c r="C39" s="980"/>
      <c r="D39" s="101">
        <v>141</v>
      </c>
      <c r="E39" s="101">
        <v>137</v>
      </c>
      <c r="F39" s="101">
        <v>11.28</v>
      </c>
      <c r="H39" s="151"/>
    </row>
    <row r="40" spans="1:8" s="140" customFormat="1" x14ac:dyDescent="0.25">
      <c r="A40" s="43" t="s">
        <v>162</v>
      </c>
      <c r="B40" s="982" t="s">
        <v>125</v>
      </c>
      <c r="C40" s="983"/>
      <c r="D40" s="101"/>
      <c r="E40" s="101"/>
      <c r="F40" s="101"/>
      <c r="H40" s="151"/>
    </row>
    <row r="41" spans="1:8" s="140" customFormat="1" x14ac:dyDescent="0.25">
      <c r="A41" s="43" t="s">
        <v>168</v>
      </c>
      <c r="B41" s="982" t="s">
        <v>125</v>
      </c>
      <c r="C41" s="983"/>
      <c r="D41" s="101"/>
      <c r="E41" s="101"/>
      <c r="F41" s="101"/>
      <c r="H41" s="151"/>
    </row>
    <row r="42" spans="1:8" s="140" customFormat="1" x14ac:dyDescent="0.25">
      <c r="A42" s="43" t="s">
        <v>169</v>
      </c>
      <c r="B42" s="982" t="s">
        <v>125</v>
      </c>
      <c r="C42" s="983"/>
      <c r="D42" s="101"/>
      <c r="E42" s="101"/>
      <c r="F42" s="101"/>
      <c r="H42" s="151"/>
    </row>
    <row r="43" spans="1:8" s="140" customFormat="1" x14ac:dyDescent="0.25">
      <c r="A43" s="43" t="s">
        <v>173</v>
      </c>
      <c r="B43" s="982" t="s">
        <v>125</v>
      </c>
      <c r="C43" s="983"/>
      <c r="D43" s="101"/>
      <c r="E43" s="101"/>
      <c r="F43" s="101"/>
      <c r="H43" s="151"/>
    </row>
    <row r="44" spans="1:8" x14ac:dyDescent="0.25">
      <c r="A44" s="22" t="s">
        <v>175</v>
      </c>
      <c r="B44" s="986" t="s">
        <v>346</v>
      </c>
      <c r="C44" s="987"/>
      <c r="D44" s="102">
        <v>134063</v>
      </c>
      <c r="E44" s="102">
        <v>133461</v>
      </c>
      <c r="F44" s="102">
        <v>10725.04</v>
      </c>
      <c r="H44" s="151"/>
    </row>
  </sheetData>
  <sheetProtection algorithmName="SHA-512" hashValue="kc8JukiyJbqcAKUQuRiEwdBY4edmqArX1liWsNHYFQbuXZCj80gbouGMHUdWhTrz+t64Vt5zZKO4lfFnCU+UHA==" saltValue="i1WilGpBu+b5bGR87+R2DQ==" spinCount="100000" sheet="1" objects="1" scenarios="1" formatColumns="0" formatRows="0"/>
  <mergeCells count="19">
    <mergeCell ref="B44:C44"/>
    <mergeCell ref="B35:C35"/>
    <mergeCell ref="B39:C39"/>
    <mergeCell ref="B40:C40"/>
    <mergeCell ref="B41:C41"/>
    <mergeCell ref="B42:C42"/>
    <mergeCell ref="B43:C43"/>
    <mergeCell ref="B34:C34"/>
    <mergeCell ref="D5:E5"/>
    <mergeCell ref="B8:C8"/>
    <mergeCell ref="B14:C14"/>
    <mergeCell ref="B20:C20"/>
    <mergeCell ref="B21:C21"/>
    <mergeCell ref="B22:C22"/>
    <mergeCell ref="B23:C23"/>
    <mergeCell ref="B24:C24"/>
    <mergeCell ref="B25:C25"/>
    <mergeCell ref="B26:C26"/>
    <mergeCell ref="B31:C31"/>
  </mergeCells>
  <pageMargins left="0.7" right="0.7" top="0.75" bottom="0.75" header="0.3" footer="0.3"/>
  <pageSetup paperSize="9" scale="50" fitToWidth="0" fitToHeight="0" orientation="portrait" r:id="rId1"/>
  <headerFooter>
    <oddFooter>&amp;C_x000D_&amp;1#&amp;"Calibri"&amp;8&amp;K000000 Informationsklass: K1</oddFooter>
  </headerFooter>
  <ignoredErrors>
    <ignoredError sqref="A8:A44"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7C836-1B79-43BD-AE1B-49C3DC6AF476}">
  <sheetPr codeName="Sheet47"/>
  <dimension ref="A1:E18"/>
  <sheetViews>
    <sheetView showGridLines="0" zoomScale="80" zoomScaleNormal="80" workbookViewId="0"/>
  </sheetViews>
  <sheetFormatPr defaultColWidth="9.140625" defaultRowHeight="15.75" x14ac:dyDescent="0.25"/>
  <cols>
    <col min="1" max="1" width="8.7109375" style="1" customWidth="1"/>
    <col min="2" max="3" width="1.140625" style="1" customWidth="1"/>
    <col min="4" max="4" width="65.5703125" style="1" customWidth="1"/>
    <col min="5" max="5" width="21.85546875" style="1" customWidth="1"/>
    <col min="6" max="16384" width="9.140625" style="1"/>
  </cols>
  <sheetData>
    <row r="1" spans="1:5" ht="18.75" x14ac:dyDescent="0.3">
      <c r="A1" s="12" t="str">
        <f>'EU OV1'!A1</f>
        <v>Länsförsäkringar Bank group, Pillar 3 disclosure 2024 Q4</v>
      </c>
    </row>
    <row r="2" spans="1:5" x14ac:dyDescent="0.25">
      <c r="A2" s="16" t="s">
        <v>69</v>
      </c>
    </row>
    <row r="3" spans="1:5" x14ac:dyDescent="0.25">
      <c r="A3" s="16" t="s">
        <v>92</v>
      </c>
    </row>
    <row r="5" spans="1:5" x14ac:dyDescent="0.25">
      <c r="A5" s="51" t="s">
        <v>1026</v>
      </c>
      <c r="E5" s="52" t="s">
        <v>751</v>
      </c>
    </row>
    <row r="6" spans="1:5" ht="31.5" x14ac:dyDescent="0.25">
      <c r="A6" s="53"/>
      <c r="B6" s="53"/>
      <c r="C6" s="53"/>
      <c r="D6" s="53"/>
      <c r="E6" s="29" t="s">
        <v>769</v>
      </c>
    </row>
    <row r="7" spans="1:5" ht="32.1" customHeight="1" x14ac:dyDescent="0.25">
      <c r="A7" s="29" t="s">
        <v>770</v>
      </c>
      <c r="B7" s="986" t="s">
        <v>771</v>
      </c>
      <c r="C7" s="1008"/>
      <c r="D7" s="987"/>
      <c r="E7" s="101">
        <v>489890.85005435883</v>
      </c>
    </row>
    <row r="8" spans="1:5" x14ac:dyDescent="0.25">
      <c r="A8" s="22" t="s">
        <v>772</v>
      </c>
      <c r="B8" s="54"/>
      <c r="C8" s="1009" t="s">
        <v>773</v>
      </c>
      <c r="D8" s="980"/>
      <c r="E8" s="101"/>
    </row>
    <row r="9" spans="1:5" x14ac:dyDescent="0.25">
      <c r="A9" s="22" t="s">
        <v>774</v>
      </c>
      <c r="B9" s="54"/>
      <c r="C9" s="1009" t="s">
        <v>775</v>
      </c>
      <c r="D9" s="980"/>
      <c r="E9" s="101">
        <v>489890.85005435883</v>
      </c>
    </row>
    <row r="10" spans="1:5" x14ac:dyDescent="0.25">
      <c r="A10" s="22" t="s">
        <v>776</v>
      </c>
      <c r="B10" s="54"/>
      <c r="C10" s="54"/>
      <c r="D10" s="27" t="s">
        <v>582</v>
      </c>
      <c r="E10" s="101">
        <v>37964.256151240006</v>
      </c>
    </row>
    <row r="11" spans="1:5" x14ac:dyDescent="0.25">
      <c r="A11" s="22" t="s">
        <v>777</v>
      </c>
      <c r="B11" s="54"/>
      <c r="C11" s="54"/>
      <c r="D11" s="27" t="s">
        <v>778</v>
      </c>
      <c r="E11" s="101">
        <v>37167.665619990003</v>
      </c>
    </row>
    <row r="12" spans="1:5" ht="31.5" x14ac:dyDescent="0.25">
      <c r="A12" s="22" t="s">
        <v>779</v>
      </c>
      <c r="B12" s="54"/>
      <c r="C12" s="54"/>
      <c r="D12" s="27" t="s">
        <v>780</v>
      </c>
      <c r="E12" s="101">
        <v>2322.0728655879998</v>
      </c>
    </row>
    <row r="13" spans="1:5" x14ac:dyDescent="0.25">
      <c r="A13" s="22" t="s">
        <v>781</v>
      </c>
      <c r="B13" s="54"/>
      <c r="C13" s="54"/>
      <c r="D13" s="27" t="s">
        <v>476</v>
      </c>
      <c r="E13" s="101">
        <v>6284.1944475341998</v>
      </c>
    </row>
    <row r="14" spans="1:5" x14ac:dyDescent="0.25">
      <c r="A14" s="22" t="s">
        <v>782</v>
      </c>
      <c r="B14" s="54"/>
      <c r="C14" s="54"/>
      <c r="D14" s="27" t="s">
        <v>783</v>
      </c>
      <c r="E14" s="101">
        <v>371768.80688104796</v>
      </c>
    </row>
    <row r="15" spans="1:5" x14ac:dyDescent="0.25">
      <c r="A15" s="22" t="s">
        <v>784</v>
      </c>
      <c r="B15" s="54"/>
      <c r="C15" s="54"/>
      <c r="D15" s="27" t="s">
        <v>601</v>
      </c>
      <c r="E15" s="101">
        <v>25397.646548190278</v>
      </c>
    </row>
    <row r="16" spans="1:5" x14ac:dyDescent="0.25">
      <c r="A16" s="22" t="s">
        <v>785</v>
      </c>
      <c r="B16" s="54"/>
      <c r="C16" s="54"/>
      <c r="D16" s="27" t="s">
        <v>477</v>
      </c>
      <c r="E16" s="101">
        <v>4860.2713951056066</v>
      </c>
    </row>
    <row r="17" spans="1:5" x14ac:dyDescent="0.25">
      <c r="A17" s="22" t="s">
        <v>786</v>
      </c>
      <c r="B17" s="54"/>
      <c r="C17" s="54"/>
      <c r="D17" s="27" t="s">
        <v>580</v>
      </c>
      <c r="E17" s="101">
        <v>795.92076692278124</v>
      </c>
    </row>
    <row r="18" spans="1:5" ht="31.5" x14ac:dyDescent="0.25">
      <c r="A18" s="22" t="s">
        <v>787</v>
      </c>
      <c r="B18" s="54"/>
      <c r="C18" s="54"/>
      <c r="D18" s="27" t="s">
        <v>788</v>
      </c>
      <c r="E18" s="101">
        <v>3330.01537874</v>
      </c>
    </row>
  </sheetData>
  <sheetProtection algorithmName="SHA-512" hashValue="0E+tuwVn+MXTnQxDuRfcuiaw9KHYLiAKOfw5knmkYdZ7Wg4uLYjTPmnW5W4/0Ke4N+8MRzXwyISbOUt9oksIdg==" saltValue="G6+WP/D+RMvWupFlrq/l7Q==" spinCount="100000" sheet="1" objects="1" scenarios="1" formatColumns="0" formatRows="0"/>
  <mergeCells count="3">
    <mergeCell ref="B7:D7"/>
    <mergeCell ref="C8:D8"/>
    <mergeCell ref="C9:D9"/>
  </mergeCells>
  <pageMargins left="0.7" right="0.7" top="0.75" bottom="0.75" header="0.3" footer="0.3"/>
  <pageSetup paperSize="9" scale="80" fitToWidth="0" fitToHeight="0" orientation="portrait" r:id="rId1"/>
  <headerFooter>
    <oddFooter>&amp;C_x000D_&amp;1#&amp;"Calibri"&amp;8&amp;K000000 Informationsklass: K1</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96F33-D74C-4209-8CCE-4D8D2A0753AD}">
  <sheetPr codeName="Blad14"/>
  <dimension ref="A1:D7"/>
  <sheetViews>
    <sheetView showGridLines="0" zoomScale="80" zoomScaleNormal="80" workbookViewId="0"/>
  </sheetViews>
  <sheetFormatPr defaultColWidth="9.140625" defaultRowHeight="15.75" x14ac:dyDescent="0.25"/>
  <cols>
    <col min="1" max="1" width="15.28515625" style="279" customWidth="1"/>
    <col min="2" max="2" width="78.7109375" style="279" customWidth="1"/>
    <col min="3" max="3" width="91.85546875" style="279" customWidth="1"/>
    <col min="4" max="16384" width="9.140625" style="279"/>
  </cols>
  <sheetData>
    <row r="1" spans="1:4" s="324" customFormat="1" ht="18.75" x14ac:dyDescent="0.3">
      <c r="A1" s="12" t="str">
        <f>'EU OV1'!A1</f>
        <v>Länsförsäkringar Bank group, Pillar 3 disclosure 2024 Q4</v>
      </c>
      <c r="D1" s="252"/>
    </row>
    <row r="2" spans="1:4" s="252" customFormat="1" x14ac:dyDescent="0.25">
      <c r="A2" s="16" t="s">
        <v>1278</v>
      </c>
    </row>
    <row r="3" spans="1:4" s="252" customFormat="1" x14ac:dyDescent="0.25">
      <c r="A3" s="16" t="s">
        <v>1280</v>
      </c>
    </row>
    <row r="5" spans="1:4" s="252" customFormat="1" x14ac:dyDescent="0.25">
      <c r="A5" s="421" t="s">
        <v>876</v>
      </c>
      <c r="B5" s="421" t="s">
        <v>1140</v>
      </c>
      <c r="C5" s="422" t="s">
        <v>1567</v>
      </c>
    </row>
    <row r="6" spans="1:4" s="252" customFormat="1" ht="94.5" x14ac:dyDescent="0.25">
      <c r="A6" s="419" t="s">
        <v>877</v>
      </c>
      <c r="B6" s="276" t="s">
        <v>1277</v>
      </c>
      <c r="C6" s="328" t="s">
        <v>1751</v>
      </c>
    </row>
    <row r="7" spans="1:4" s="252" customFormat="1" ht="47.25" x14ac:dyDescent="0.25">
      <c r="A7" s="253" t="s">
        <v>879</v>
      </c>
      <c r="B7" s="276" t="s">
        <v>1276</v>
      </c>
      <c r="C7" s="328" t="s">
        <v>1752</v>
      </c>
    </row>
  </sheetData>
  <sheetProtection algorithmName="SHA-512" hashValue="L8vWsmG7H1gRkYE6bNGV940aaIvxLx9G9ybQiFsA8dY/AahXKwgqTXjjmX7UXnEJ4KH1AXWnqxnMieQ1AVJ4Wg==" saltValue="P2HRfHosFbX2uAHE3fuiqw==" spinCount="100000" sheet="1" objects="1" scenarios="1" formatColumns="0" formatRows="0"/>
  <pageMargins left="0.7" right="0.7" top="0.75" bottom="0.75" header="0.3" footer="0.3"/>
  <pageSetup orientation="portrait" r:id="rId1"/>
  <headerFooter>
    <oddFooter>&amp;C_x000D_&amp;1#&amp;"Calibri"&amp;8&amp;K000000 Informationsklass: K1</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B8436-7DA8-4603-AB1A-3D67DB3A6A89}">
  <sheetPr codeName="Blad15">
    <pageSetUpPr fitToPage="1"/>
  </sheetPr>
  <dimension ref="A1:G23"/>
  <sheetViews>
    <sheetView showGridLines="0" zoomScale="80" zoomScaleNormal="80" workbookViewId="0"/>
  </sheetViews>
  <sheetFormatPr defaultColWidth="9.140625" defaultRowHeight="15.75" x14ac:dyDescent="0.25"/>
  <cols>
    <col min="1" max="1" width="14.28515625" style="315" customWidth="1"/>
    <col min="2" max="2" width="78.140625" style="315" customWidth="1"/>
    <col min="3" max="3" width="98.140625" style="315" customWidth="1"/>
    <col min="4" max="16384" width="9.140625" style="315"/>
  </cols>
  <sheetData>
    <row r="1" spans="1:7" s="252" customFormat="1" ht="18.75" x14ac:dyDescent="0.3">
      <c r="A1" s="12" t="str">
        <f>'EU OV1'!A1</f>
        <v>Länsförsäkringar Bank group, Pillar 3 disclosure 2024 Q4</v>
      </c>
    </row>
    <row r="2" spans="1:7" s="252" customFormat="1" x14ac:dyDescent="0.25">
      <c r="A2" s="16" t="s">
        <v>1297</v>
      </c>
    </row>
    <row r="3" spans="1:7" s="252" customFormat="1" x14ac:dyDescent="0.25">
      <c r="A3" s="16" t="s">
        <v>1298</v>
      </c>
      <c r="D3" s="34"/>
      <c r="E3" s="34"/>
      <c r="F3" s="34"/>
      <c r="G3" s="34"/>
    </row>
    <row r="4" spans="1:7" s="252" customFormat="1" x14ac:dyDescent="0.25">
      <c r="A4" s="16"/>
      <c r="D4" s="34"/>
      <c r="E4" s="34"/>
      <c r="F4" s="34"/>
      <c r="G4" s="34"/>
    </row>
    <row r="5" spans="1:7" x14ac:dyDescent="0.25">
      <c r="A5" s="335" t="s">
        <v>876</v>
      </c>
      <c r="B5" s="418" t="s">
        <v>1140</v>
      </c>
      <c r="C5" s="418" t="s">
        <v>1567</v>
      </c>
    </row>
    <row r="6" spans="1:7" ht="116.25" customHeight="1" x14ac:dyDescent="0.25">
      <c r="A6" s="484" t="s">
        <v>877</v>
      </c>
      <c r="B6" s="516" t="s">
        <v>1282</v>
      </c>
      <c r="C6" s="480" t="s">
        <v>1754</v>
      </c>
    </row>
    <row r="7" spans="1:7" ht="75" customHeight="1" x14ac:dyDescent="0.25">
      <c r="A7" s="317" t="s">
        <v>879</v>
      </c>
      <c r="B7" s="325" t="s">
        <v>1283</v>
      </c>
      <c r="C7" s="480" t="s">
        <v>1755</v>
      </c>
    </row>
    <row r="8" spans="1:7" ht="57" customHeight="1" x14ac:dyDescent="0.25">
      <c r="A8" s="326" t="s">
        <v>881</v>
      </c>
      <c r="B8" s="325" t="s">
        <v>1284</v>
      </c>
      <c r="C8" s="480" t="s">
        <v>1720</v>
      </c>
    </row>
    <row r="9" spans="1:7" ht="87" customHeight="1" x14ac:dyDescent="0.25">
      <c r="A9" s="317" t="s">
        <v>883</v>
      </c>
      <c r="B9" s="325" t="s">
        <v>1285</v>
      </c>
      <c r="C9" s="480" t="s">
        <v>1721</v>
      </c>
    </row>
    <row r="10" spans="1:7" ht="54" customHeight="1" x14ac:dyDescent="0.25">
      <c r="A10" s="326" t="s">
        <v>885</v>
      </c>
      <c r="B10" s="325" t="s">
        <v>1286</v>
      </c>
      <c r="C10" s="480" t="s">
        <v>1720</v>
      </c>
    </row>
    <row r="11" spans="1:7" ht="54" customHeight="1" x14ac:dyDescent="0.25">
      <c r="A11" s="317" t="s">
        <v>887</v>
      </c>
      <c r="B11" s="325" t="s">
        <v>1287</v>
      </c>
      <c r="C11" s="480" t="s">
        <v>1756</v>
      </c>
    </row>
    <row r="12" spans="1:7" ht="87" customHeight="1" x14ac:dyDescent="0.25">
      <c r="A12" s="317" t="s">
        <v>889</v>
      </c>
      <c r="B12" s="325" t="s">
        <v>1288</v>
      </c>
      <c r="C12" s="480" t="s">
        <v>1757</v>
      </c>
    </row>
    <row r="13" spans="1:7" ht="78" customHeight="1" x14ac:dyDescent="0.25">
      <c r="A13" s="317" t="s">
        <v>1289</v>
      </c>
      <c r="B13" s="517" t="s">
        <v>1290</v>
      </c>
      <c r="C13" s="447" t="s">
        <v>1753</v>
      </c>
    </row>
    <row r="14" spans="1:7" ht="141.75" x14ac:dyDescent="0.25">
      <c r="A14" s="1010" t="s">
        <v>1291</v>
      </c>
      <c r="B14" s="518" t="s">
        <v>1292</v>
      </c>
      <c r="C14" s="447" t="s">
        <v>1758</v>
      </c>
    </row>
    <row r="15" spans="1:7" ht="31.5" x14ac:dyDescent="0.25">
      <c r="A15" s="1010"/>
      <c r="B15" s="519" t="s">
        <v>1293</v>
      </c>
      <c r="C15" s="448"/>
    </row>
    <row r="16" spans="1:7" ht="47.25" x14ac:dyDescent="0.25">
      <c r="A16" s="1010"/>
      <c r="B16" s="519" t="s">
        <v>1294</v>
      </c>
      <c r="C16" s="448"/>
    </row>
    <row r="17" spans="1:3" ht="47.25" x14ac:dyDescent="0.25">
      <c r="A17" s="1010"/>
      <c r="B17" s="519" t="s">
        <v>1295</v>
      </c>
      <c r="C17" s="448"/>
    </row>
    <row r="18" spans="1:3" ht="42" customHeight="1" x14ac:dyDescent="0.25">
      <c r="A18" s="1010"/>
      <c r="B18" s="520" t="s">
        <v>1296</v>
      </c>
      <c r="C18" s="449"/>
    </row>
    <row r="19" spans="1:3" x14ac:dyDescent="0.25">
      <c r="A19" s="319"/>
    </row>
    <row r="20" spans="1:3" x14ac:dyDescent="0.25">
      <c r="A20" s="319"/>
    </row>
    <row r="21" spans="1:3" x14ac:dyDescent="0.25">
      <c r="A21" s="319"/>
    </row>
    <row r="22" spans="1:3" x14ac:dyDescent="0.25">
      <c r="A22" s="319"/>
    </row>
    <row r="23" spans="1:3" x14ac:dyDescent="0.25">
      <c r="A23" s="319"/>
    </row>
  </sheetData>
  <sheetProtection algorithmName="SHA-512" hashValue="cROSnhkrw4rhVhfk/YtjlHZAaoOshCL6CAv0UFouA32Z0EQsNO1C5y/QCETVvQ/ah3qr6i9CCFsLn1oD7TjvzA==" saltValue="1ZV+++AQ2+hVmnzyEE/JCw==" spinCount="100000" sheet="1" objects="1" scenarios="1" formatColumns="0" formatRows="0"/>
  <mergeCells count="1">
    <mergeCell ref="A14:A18"/>
  </mergeCells>
  <pageMargins left="0.70866141732283472" right="0.70866141732283472" top="0.74803149606299213" bottom="0.74803149606299213" header="0.31496062992125984" footer="0.31496062992125984"/>
  <pageSetup paperSize="9" scale="79" orientation="landscape" r:id="rId1"/>
  <headerFooter>
    <oddHeader>&amp;CEN
Annex XIII</oddHeader>
    <oddFooter>&amp;C&amp;"Calibri"&amp;11&amp;K000000&amp;P_x000D_&amp;1#&amp;"Calibri"&amp;8&amp;K000000 Informationsklass: K1</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5B075-01D1-419D-A66F-5C2EAAC7A917}">
  <sheetPr codeName="Sheet48"/>
  <dimension ref="A1:L41"/>
  <sheetViews>
    <sheetView showGridLines="0" zoomScale="80" zoomScaleNormal="80" workbookViewId="0"/>
  </sheetViews>
  <sheetFormatPr defaultColWidth="9.140625" defaultRowHeight="15.75" x14ac:dyDescent="0.25"/>
  <cols>
    <col min="1" max="1" width="11" style="1" customWidth="1"/>
    <col min="2" max="2" width="94.5703125" style="1" customWidth="1"/>
    <col min="3" max="3" width="1.85546875" style="1" customWidth="1"/>
    <col min="4" max="11" width="26.28515625" style="1" customWidth="1"/>
    <col min="12" max="16384" width="9.140625" style="1"/>
  </cols>
  <sheetData>
    <row r="1" spans="1:12" ht="18.75" x14ac:dyDescent="0.3">
      <c r="A1" s="12" t="str">
        <f>'EU OV1'!A1</f>
        <v>Länsförsäkringar Bank group, Pillar 3 disclosure 2024 Q4</v>
      </c>
    </row>
    <row r="2" spans="1:12" x14ac:dyDescent="0.25">
      <c r="A2" s="16" t="s">
        <v>70</v>
      </c>
    </row>
    <row r="3" spans="1:12" x14ac:dyDescent="0.25">
      <c r="A3" s="16" t="s">
        <v>93</v>
      </c>
      <c r="D3" s="34"/>
      <c r="E3" s="34"/>
      <c r="F3" s="34"/>
      <c r="G3" s="34"/>
    </row>
    <row r="5" spans="1:12" x14ac:dyDescent="0.25">
      <c r="A5" s="38" t="s">
        <v>1026</v>
      </c>
      <c r="B5" s="38"/>
      <c r="C5" s="179"/>
      <c r="D5" s="177"/>
      <c r="E5" s="1006" t="s">
        <v>1096</v>
      </c>
      <c r="F5" s="1006"/>
      <c r="G5" s="36"/>
      <c r="H5" s="37"/>
      <c r="I5" s="1006" t="s">
        <v>1097</v>
      </c>
      <c r="J5" s="1006"/>
      <c r="K5" s="36"/>
    </row>
    <row r="6" spans="1:12" x14ac:dyDescent="0.25">
      <c r="A6" s="38"/>
      <c r="B6" s="38"/>
      <c r="C6" s="179"/>
      <c r="D6" s="41"/>
      <c r="E6" s="39"/>
      <c r="F6" s="39"/>
      <c r="G6" s="40"/>
      <c r="H6" s="41"/>
      <c r="I6" s="39"/>
      <c r="J6" s="39"/>
      <c r="K6" s="40"/>
    </row>
    <row r="7" spans="1:12" x14ac:dyDescent="0.25">
      <c r="A7" s="180"/>
      <c r="B7" s="180"/>
      <c r="C7" s="179"/>
      <c r="D7" s="22" t="s">
        <v>311</v>
      </c>
      <c r="E7" s="22" t="s">
        <v>312</v>
      </c>
      <c r="F7" s="22" t="s">
        <v>313</v>
      </c>
      <c r="G7" s="22" t="s">
        <v>347</v>
      </c>
      <c r="H7" s="22" t="s">
        <v>348</v>
      </c>
      <c r="I7" s="22" t="s">
        <v>399</v>
      </c>
      <c r="J7" s="22" t="s">
        <v>300</v>
      </c>
      <c r="K7" s="22" t="s">
        <v>400</v>
      </c>
    </row>
    <row r="8" spans="1:12" s="140" customFormat="1" x14ac:dyDescent="0.25">
      <c r="A8" s="241" t="s">
        <v>789</v>
      </c>
      <c r="B8" s="1011" t="s">
        <v>1092</v>
      </c>
      <c r="C8" s="1012"/>
      <c r="D8" s="242">
        <v>45657</v>
      </c>
      <c r="E8" s="849">
        <v>45565</v>
      </c>
      <c r="F8" s="849">
        <v>45473</v>
      </c>
      <c r="G8" s="849">
        <v>45382</v>
      </c>
      <c r="H8" s="849">
        <v>45657</v>
      </c>
      <c r="I8" s="849">
        <v>45565</v>
      </c>
      <c r="J8" s="849">
        <v>45473</v>
      </c>
      <c r="K8" s="849">
        <v>45382</v>
      </c>
      <c r="L8" s="252"/>
    </row>
    <row r="9" spans="1:12" x14ac:dyDescent="0.25">
      <c r="A9" s="42" t="s">
        <v>790</v>
      </c>
      <c r="B9" s="986" t="s">
        <v>791</v>
      </c>
      <c r="C9" s="987"/>
      <c r="D9" s="44">
        <v>12</v>
      </c>
      <c r="E9" s="850">
        <v>12</v>
      </c>
      <c r="F9" s="850">
        <v>12</v>
      </c>
      <c r="G9" s="850">
        <v>12</v>
      </c>
      <c r="H9" s="850">
        <v>12</v>
      </c>
      <c r="I9" s="850">
        <v>12</v>
      </c>
      <c r="J9" s="850">
        <v>12</v>
      </c>
      <c r="K9" s="850">
        <v>12</v>
      </c>
      <c r="L9" s="252"/>
    </row>
    <row r="10" spans="1:12" ht="15.75" customHeight="1" x14ac:dyDescent="0.25">
      <c r="A10" s="45" t="s">
        <v>792</v>
      </c>
      <c r="B10" s="46"/>
      <c r="C10" s="46"/>
      <c r="D10" s="47"/>
      <c r="E10" s="47"/>
      <c r="F10" s="47"/>
      <c r="G10" s="47"/>
      <c r="H10" s="47"/>
      <c r="I10" s="47"/>
      <c r="J10" s="47"/>
      <c r="K10" s="880"/>
      <c r="L10" s="252"/>
    </row>
    <row r="11" spans="1:12" x14ac:dyDescent="0.25">
      <c r="A11" s="22" t="s">
        <v>100</v>
      </c>
      <c r="B11" s="152" t="s">
        <v>793</v>
      </c>
      <c r="C11" s="153"/>
      <c r="D11" s="233"/>
      <c r="E11" s="233"/>
      <c r="F11" s="233"/>
      <c r="G11" s="233"/>
      <c r="H11" s="710">
        <v>66440.110134475617</v>
      </c>
      <c r="I11" s="710">
        <v>67665.053012936798</v>
      </c>
      <c r="J11" s="710">
        <v>70258</v>
      </c>
      <c r="K11" s="710">
        <v>69436</v>
      </c>
      <c r="L11" s="252"/>
    </row>
    <row r="12" spans="1:12" ht="15.75" customHeight="1" x14ac:dyDescent="0.25">
      <c r="A12" s="48" t="s">
        <v>794</v>
      </c>
      <c r="B12" s="49"/>
      <c r="C12" s="49"/>
      <c r="D12" s="234"/>
      <c r="E12" s="234"/>
      <c r="F12" s="234"/>
      <c r="G12" s="234"/>
      <c r="H12" s="234"/>
      <c r="I12" s="235"/>
      <c r="J12" s="235"/>
      <c r="K12" s="881"/>
      <c r="L12" s="252"/>
    </row>
    <row r="13" spans="1:12" x14ac:dyDescent="0.25">
      <c r="A13" s="22" t="s">
        <v>105</v>
      </c>
      <c r="B13" s="154" t="s">
        <v>795</v>
      </c>
      <c r="C13" s="153"/>
      <c r="D13" s="236">
        <v>130751.2068618905</v>
      </c>
      <c r="E13" s="775">
        <v>129428.18526884499</v>
      </c>
      <c r="F13" s="775">
        <v>129128.28664795416</v>
      </c>
      <c r="G13" s="775">
        <v>129345.03990127082</v>
      </c>
      <c r="H13" s="775">
        <v>5861.1932732072401</v>
      </c>
      <c r="I13" s="775">
        <v>5730.0875762298347</v>
      </c>
      <c r="J13" s="775">
        <v>5747.4347080557491</v>
      </c>
      <c r="K13" s="775">
        <v>5851.4145666731656</v>
      </c>
      <c r="L13" s="252"/>
    </row>
    <row r="14" spans="1:12" x14ac:dyDescent="0.25">
      <c r="A14" s="22" t="s">
        <v>107</v>
      </c>
      <c r="B14" s="155" t="s">
        <v>796</v>
      </c>
      <c r="C14" s="3"/>
      <c r="D14" s="101">
        <v>86438.561992676972</v>
      </c>
      <c r="E14" s="710">
        <v>84866.702856652497</v>
      </c>
      <c r="F14" s="710">
        <v>85267.571121792498</v>
      </c>
      <c r="G14" s="710">
        <v>86864.009858894162</v>
      </c>
      <c r="H14" s="710">
        <v>4321.9280996338493</v>
      </c>
      <c r="I14" s="710">
        <v>4243.3351428326259</v>
      </c>
      <c r="J14" s="710">
        <v>4263.3785560896249</v>
      </c>
      <c r="K14" s="710">
        <v>4343.2004929447085</v>
      </c>
      <c r="L14" s="252"/>
    </row>
    <row r="15" spans="1:12" x14ac:dyDescent="0.25">
      <c r="A15" s="22" t="s">
        <v>111</v>
      </c>
      <c r="B15" s="155" t="s">
        <v>797</v>
      </c>
      <c r="C15" s="3"/>
      <c r="D15" s="101">
        <v>14456.152241009333</v>
      </c>
      <c r="E15" s="710">
        <v>13951.023652025002</v>
      </c>
      <c r="F15" s="710">
        <v>13934.297287185835</v>
      </c>
      <c r="G15" s="710">
        <v>14160.907305719998</v>
      </c>
      <c r="H15" s="710">
        <v>1539.2651735733916</v>
      </c>
      <c r="I15" s="710">
        <v>1486.7524333972083</v>
      </c>
      <c r="J15" s="710">
        <v>1484.0561519661248</v>
      </c>
      <c r="K15" s="710">
        <v>1508.2140737284581</v>
      </c>
      <c r="L15" s="252"/>
    </row>
    <row r="16" spans="1:12" x14ac:dyDescent="0.25">
      <c r="A16" s="22" t="s">
        <v>113</v>
      </c>
      <c r="B16" s="154" t="s">
        <v>798</v>
      </c>
      <c r="C16" s="153"/>
      <c r="D16" s="101">
        <v>19128.481143359932</v>
      </c>
      <c r="E16" s="710">
        <v>19093.870551433749</v>
      </c>
      <c r="F16" s="710">
        <v>19316.758076219998</v>
      </c>
      <c r="G16" s="710">
        <v>19716.186246129997</v>
      </c>
      <c r="H16" s="710">
        <v>10623.997183367737</v>
      </c>
      <c r="I16" s="710">
        <v>10482.034028835416</v>
      </c>
      <c r="J16" s="710">
        <v>10703.718515687833</v>
      </c>
      <c r="K16" s="710">
        <v>10968.064122066999</v>
      </c>
      <c r="L16" s="252"/>
    </row>
    <row r="17" spans="1:12" x14ac:dyDescent="0.25">
      <c r="A17" s="22" t="s">
        <v>117</v>
      </c>
      <c r="B17" s="155" t="s">
        <v>799</v>
      </c>
      <c r="C17" s="3"/>
      <c r="D17" s="101">
        <v>0</v>
      </c>
      <c r="E17" s="710">
        <v>0</v>
      </c>
      <c r="F17" s="710">
        <v>0</v>
      </c>
      <c r="G17" s="710">
        <v>0</v>
      </c>
      <c r="H17" s="710">
        <v>0</v>
      </c>
      <c r="I17" s="710">
        <v>0</v>
      </c>
      <c r="J17" s="710">
        <v>0</v>
      </c>
      <c r="K17" s="710">
        <v>0</v>
      </c>
      <c r="L17" s="252"/>
    </row>
    <row r="18" spans="1:12" x14ac:dyDescent="0.25">
      <c r="A18" s="22" t="s">
        <v>120</v>
      </c>
      <c r="B18" s="155" t="s">
        <v>800</v>
      </c>
      <c r="C18" s="3"/>
      <c r="D18" s="101">
        <v>18020.288910300769</v>
      </c>
      <c r="E18" s="710">
        <v>18199.283119029584</v>
      </c>
      <c r="F18" s="710">
        <v>18178.667875885829</v>
      </c>
      <c r="G18" s="710">
        <v>18427.053952328333</v>
      </c>
      <c r="H18" s="710">
        <v>9515.8049503085713</v>
      </c>
      <c r="I18" s="710">
        <v>9587.4465964312494</v>
      </c>
      <c r="J18" s="710">
        <v>9565.628315353666</v>
      </c>
      <c r="K18" s="710">
        <v>9678.931828265333</v>
      </c>
      <c r="L18" s="252"/>
    </row>
    <row r="19" spans="1:12" x14ac:dyDescent="0.25">
      <c r="A19" s="22" t="s">
        <v>122</v>
      </c>
      <c r="B19" s="154" t="s">
        <v>801</v>
      </c>
      <c r="C19" s="153"/>
      <c r="D19" s="101">
        <v>1108.1922330591667</v>
      </c>
      <c r="E19" s="710">
        <v>894.58743240416675</v>
      </c>
      <c r="F19" s="710">
        <v>1138.0902003341666</v>
      </c>
      <c r="G19" s="710">
        <v>1289.1322938016665</v>
      </c>
      <c r="H19" s="710">
        <v>1108.1922330591667</v>
      </c>
      <c r="I19" s="710">
        <v>894.58743240416675</v>
      </c>
      <c r="J19" s="710">
        <v>1138.0902003341666</v>
      </c>
      <c r="K19" s="710">
        <v>1289.1322938016665</v>
      </c>
      <c r="L19" s="252"/>
    </row>
    <row r="20" spans="1:12" x14ac:dyDescent="0.25">
      <c r="A20" s="22" t="s">
        <v>124</v>
      </c>
      <c r="B20" s="155" t="s">
        <v>802</v>
      </c>
      <c r="C20" s="3"/>
      <c r="D20" s="233" t="s">
        <v>2164</v>
      </c>
      <c r="E20" s="233"/>
      <c r="F20" s="233"/>
      <c r="G20" s="233"/>
      <c r="H20" s="710">
        <v>2412.3796553442417</v>
      </c>
      <c r="I20" s="710">
        <v>2084.6720688868163</v>
      </c>
      <c r="J20" s="710">
        <v>1216.8703774448668</v>
      </c>
      <c r="K20" s="710">
        <v>695.63640223130835</v>
      </c>
      <c r="L20" s="252"/>
    </row>
    <row r="21" spans="1:12" x14ac:dyDescent="0.25">
      <c r="A21" s="22" t="s">
        <v>126</v>
      </c>
      <c r="B21" s="155" t="s">
        <v>804</v>
      </c>
      <c r="C21" s="3"/>
      <c r="D21" s="101">
        <v>34974.418028140848</v>
      </c>
      <c r="E21" s="710">
        <v>35418.721881603393</v>
      </c>
      <c r="F21" s="710">
        <v>36009.980006813792</v>
      </c>
      <c r="G21" s="710">
        <v>36301.536047349247</v>
      </c>
      <c r="H21" s="710">
        <v>8405.4898029669439</v>
      </c>
      <c r="I21" s="710">
        <v>9040.6453675311222</v>
      </c>
      <c r="J21" s="710">
        <v>9279.2730437959708</v>
      </c>
      <c r="K21" s="710">
        <v>9462.2199484649136</v>
      </c>
      <c r="L21" s="252"/>
    </row>
    <row r="22" spans="1:12" x14ac:dyDescent="0.25">
      <c r="A22" s="22" t="s">
        <v>128</v>
      </c>
      <c r="B22" s="154" t="s">
        <v>805</v>
      </c>
      <c r="C22" s="153"/>
      <c r="D22" s="101">
        <v>7979.3834031208316</v>
      </c>
      <c r="E22" s="710">
        <v>8059.1565958866649</v>
      </c>
      <c r="F22" s="710">
        <v>8181.9144861633331</v>
      </c>
      <c r="G22" s="710">
        <v>8205.6268435666661</v>
      </c>
      <c r="H22" s="710">
        <v>5074.0840847893323</v>
      </c>
      <c r="I22" s="710">
        <v>5230.4220818900831</v>
      </c>
      <c r="J22" s="710">
        <v>5369.4841376672484</v>
      </c>
      <c r="K22" s="710">
        <v>5579.7575310713319</v>
      </c>
      <c r="L22" s="252"/>
    </row>
    <row r="23" spans="1:12" x14ac:dyDescent="0.25">
      <c r="A23" s="22" t="s">
        <v>130</v>
      </c>
      <c r="B23" s="154" t="s">
        <v>806</v>
      </c>
      <c r="C23" s="153"/>
      <c r="D23" s="101">
        <v>1862.0199291666668</v>
      </c>
      <c r="E23" s="710">
        <v>2353.6865958333333</v>
      </c>
      <c r="F23" s="710">
        <v>2434.4788749999998</v>
      </c>
      <c r="G23" s="710">
        <v>2392.8122083333333</v>
      </c>
      <c r="H23" s="710">
        <v>1862.0199291666668</v>
      </c>
      <c r="I23" s="710">
        <v>2353.6865958333333</v>
      </c>
      <c r="J23" s="710">
        <v>2434.4788749999998</v>
      </c>
      <c r="K23" s="710">
        <v>2392.8122083333333</v>
      </c>
      <c r="L23" s="252"/>
    </row>
    <row r="24" spans="1:12" x14ac:dyDescent="0.25">
      <c r="A24" s="22" t="s">
        <v>132</v>
      </c>
      <c r="B24" s="155" t="s">
        <v>807</v>
      </c>
      <c r="C24" s="3"/>
      <c r="D24" s="101">
        <v>25133.014695853348</v>
      </c>
      <c r="E24" s="710">
        <v>25005.878689883393</v>
      </c>
      <c r="F24" s="710">
        <v>25393.586645650452</v>
      </c>
      <c r="G24" s="710">
        <v>25703.09699544925</v>
      </c>
      <c r="H24" s="710">
        <v>1469.3857890109441</v>
      </c>
      <c r="I24" s="710">
        <v>1456.5366898077091</v>
      </c>
      <c r="J24" s="710">
        <v>1475.3100311287205</v>
      </c>
      <c r="K24" s="710">
        <v>1489.6502090602482</v>
      </c>
      <c r="L24" s="252"/>
    </row>
    <row r="25" spans="1:12" x14ac:dyDescent="0.25">
      <c r="A25" s="22" t="s">
        <v>134</v>
      </c>
      <c r="B25" s="155" t="s">
        <v>808</v>
      </c>
      <c r="C25" s="3"/>
      <c r="D25" s="101">
        <v>1129.1329096273316</v>
      </c>
      <c r="E25" s="710">
        <v>1115.7916101693015</v>
      </c>
      <c r="F25" s="710">
        <v>1067.2822898864044</v>
      </c>
      <c r="G25" s="710">
        <v>990.60131610403789</v>
      </c>
      <c r="H25" s="710">
        <v>615.6732863108333</v>
      </c>
      <c r="I25" s="710">
        <v>600.50844632249994</v>
      </c>
      <c r="J25" s="710">
        <v>547.34376244833334</v>
      </c>
      <c r="K25" s="710">
        <v>464.67121783263343</v>
      </c>
      <c r="L25" s="252"/>
    </row>
    <row r="26" spans="1:12" x14ac:dyDescent="0.25">
      <c r="A26" s="22" t="s">
        <v>136</v>
      </c>
      <c r="B26" s="154" t="s">
        <v>809</v>
      </c>
      <c r="C26" s="153"/>
      <c r="D26" s="101">
        <v>2091.6580507284584</v>
      </c>
      <c r="E26" s="710">
        <v>1427.7087410026811</v>
      </c>
      <c r="F26" s="710">
        <v>783.80031679682679</v>
      </c>
      <c r="G26" s="710">
        <v>447.24820303323986</v>
      </c>
      <c r="H26" s="710">
        <v>2041.9597227084589</v>
      </c>
      <c r="I26" s="710">
        <v>1379.3714649510141</v>
      </c>
      <c r="J26" s="710">
        <v>741.03880288016023</v>
      </c>
      <c r="K26" s="710">
        <v>408.24724620354931</v>
      </c>
      <c r="L26" s="252"/>
    </row>
    <row r="27" spans="1:12" x14ac:dyDescent="0.25">
      <c r="A27" s="182" t="s">
        <v>138</v>
      </c>
      <c r="B27" s="185" t="s">
        <v>810</v>
      </c>
      <c r="C27" s="84"/>
      <c r="D27" s="237" t="s">
        <v>803</v>
      </c>
      <c r="E27" s="237"/>
      <c r="F27" s="237"/>
      <c r="G27" s="237"/>
      <c r="H27" s="777">
        <v>29960.692923905455</v>
      </c>
      <c r="I27" s="777">
        <v>29317.318952756701</v>
      </c>
      <c r="J27" s="777">
        <v>28235.679210312916</v>
      </c>
      <c r="K27" s="777">
        <v>27850.253503472577</v>
      </c>
      <c r="L27" s="252"/>
    </row>
    <row r="28" spans="1:12" x14ac:dyDescent="0.25">
      <c r="A28" s="48" t="s">
        <v>811</v>
      </c>
      <c r="B28" s="50"/>
      <c r="C28" s="50"/>
      <c r="D28" s="234"/>
      <c r="E28" s="234"/>
      <c r="F28" s="234"/>
      <c r="G28" s="234"/>
      <c r="H28" s="234"/>
      <c r="I28" s="234"/>
      <c r="J28" s="234"/>
      <c r="K28" s="235"/>
      <c r="L28" s="252"/>
    </row>
    <row r="29" spans="1:12" x14ac:dyDescent="0.25">
      <c r="A29" s="25" t="s">
        <v>140</v>
      </c>
      <c r="B29" s="186" t="s">
        <v>812</v>
      </c>
      <c r="C29" s="187"/>
      <c r="D29" s="236">
        <v>2582.7017829824999</v>
      </c>
      <c r="E29" s="775">
        <v>2090.1979834800004</v>
      </c>
      <c r="F29" s="775">
        <v>1239.2774249833333</v>
      </c>
      <c r="G29" s="775">
        <v>705.57930646500006</v>
      </c>
      <c r="H29" s="775">
        <v>2313.8278225810418</v>
      </c>
      <c r="I29" s="775">
        <v>1982.7095253394421</v>
      </c>
      <c r="J29" s="775">
        <v>1126.5969528189166</v>
      </c>
      <c r="K29" s="775">
        <v>618.61689442082491</v>
      </c>
      <c r="L29" s="252"/>
    </row>
    <row r="30" spans="1:12" x14ac:dyDescent="0.25">
      <c r="A30" s="22" t="s">
        <v>142</v>
      </c>
      <c r="B30" s="155" t="s">
        <v>813</v>
      </c>
      <c r="C30" s="157"/>
      <c r="D30" s="101">
        <v>11001.379918608714</v>
      </c>
      <c r="E30" s="710">
        <v>10080.07782122071</v>
      </c>
      <c r="F30" s="710">
        <v>8413.9327008120272</v>
      </c>
      <c r="G30" s="710">
        <v>8984.6079111589188</v>
      </c>
      <c r="H30" s="710">
        <v>5622.2216501105358</v>
      </c>
      <c r="I30" s="710">
        <v>5276.6443978501593</v>
      </c>
      <c r="J30" s="710">
        <v>4546.5411693851238</v>
      </c>
      <c r="K30" s="710">
        <v>4898.3598585402378</v>
      </c>
      <c r="L30" s="252"/>
    </row>
    <row r="31" spans="1:12" x14ac:dyDescent="0.25">
      <c r="A31" s="22" t="s">
        <v>144</v>
      </c>
      <c r="B31" s="155" t="s">
        <v>814</v>
      </c>
      <c r="C31" s="157"/>
      <c r="D31" s="101">
        <v>1555.9604726433331</v>
      </c>
      <c r="E31" s="710">
        <v>1660.6786333908328</v>
      </c>
      <c r="F31" s="710">
        <v>1538.2906262583333</v>
      </c>
      <c r="G31" s="710">
        <v>1569.8460154324998</v>
      </c>
      <c r="H31" s="710">
        <v>1555.9604726433331</v>
      </c>
      <c r="I31" s="710">
        <v>1660.6786333908328</v>
      </c>
      <c r="J31" s="710">
        <v>1538.2906262583333</v>
      </c>
      <c r="K31" s="710">
        <v>1569.8460154324998</v>
      </c>
      <c r="L31" s="252"/>
    </row>
    <row r="32" spans="1:12" ht="47.25" customHeight="1" x14ac:dyDescent="0.25">
      <c r="A32" s="22" t="s">
        <v>815</v>
      </c>
      <c r="B32" s="152" t="s">
        <v>816</v>
      </c>
      <c r="C32" s="156"/>
      <c r="D32" s="233" t="s">
        <v>803</v>
      </c>
      <c r="E32" s="233"/>
      <c r="F32" s="233"/>
      <c r="G32" s="233"/>
      <c r="H32" s="710">
        <v>0</v>
      </c>
      <c r="I32" s="710">
        <v>0</v>
      </c>
      <c r="J32" s="710">
        <v>0</v>
      </c>
      <c r="K32" s="710">
        <v>0</v>
      </c>
      <c r="L32" s="252"/>
    </row>
    <row r="33" spans="1:12" x14ac:dyDescent="0.25">
      <c r="A33" s="22" t="s">
        <v>817</v>
      </c>
      <c r="B33" s="155" t="s">
        <v>818</v>
      </c>
      <c r="C33" s="157"/>
      <c r="D33" s="233"/>
      <c r="E33" s="233"/>
      <c r="F33" s="233"/>
      <c r="G33" s="233"/>
      <c r="H33" s="710">
        <v>0</v>
      </c>
      <c r="I33" s="710">
        <v>0</v>
      </c>
      <c r="J33" s="710">
        <v>0</v>
      </c>
      <c r="K33" s="710">
        <v>0</v>
      </c>
      <c r="L33" s="252"/>
    </row>
    <row r="34" spans="1:12" x14ac:dyDescent="0.25">
      <c r="A34" s="29" t="s">
        <v>146</v>
      </c>
      <c r="B34" s="158" t="s">
        <v>819</v>
      </c>
      <c r="C34" s="157"/>
      <c r="D34" s="702">
        <v>15140.042174234552</v>
      </c>
      <c r="E34" s="702">
        <v>13830.954438091543</v>
      </c>
      <c r="F34" s="702">
        <v>11191.500752053695</v>
      </c>
      <c r="G34" s="702">
        <v>11260.033233056418</v>
      </c>
      <c r="H34" s="702">
        <v>9492.0099453349103</v>
      </c>
      <c r="I34" s="710">
        <v>8920.0325565804342</v>
      </c>
      <c r="J34" s="710">
        <v>7211.4287484623746</v>
      </c>
      <c r="K34" s="710">
        <v>7086.8227683935629</v>
      </c>
      <c r="L34" s="252"/>
    </row>
    <row r="35" spans="1:12" x14ac:dyDescent="0.25">
      <c r="A35" s="22" t="s">
        <v>147</v>
      </c>
      <c r="B35" s="154" t="s">
        <v>820</v>
      </c>
      <c r="C35" s="156"/>
      <c r="D35" s="101">
        <v>0</v>
      </c>
      <c r="E35" s="710">
        <v>0</v>
      </c>
      <c r="F35" s="710">
        <v>0</v>
      </c>
      <c r="G35" s="710">
        <v>0</v>
      </c>
      <c r="H35" s="710">
        <v>0</v>
      </c>
      <c r="I35" s="710">
        <v>0</v>
      </c>
      <c r="J35" s="710">
        <v>0</v>
      </c>
      <c r="K35" s="710">
        <v>0</v>
      </c>
      <c r="L35" s="252"/>
    </row>
    <row r="36" spans="1:12" x14ac:dyDescent="0.25">
      <c r="A36" s="22" t="s">
        <v>149</v>
      </c>
      <c r="B36" s="154" t="s">
        <v>821</v>
      </c>
      <c r="C36" s="156"/>
      <c r="D36" s="101">
        <v>0</v>
      </c>
      <c r="E36" s="710">
        <v>0</v>
      </c>
      <c r="F36" s="710">
        <v>0</v>
      </c>
      <c r="G36" s="710">
        <v>0</v>
      </c>
      <c r="H36" s="710">
        <v>0</v>
      </c>
      <c r="I36" s="710">
        <v>0</v>
      </c>
      <c r="J36" s="710">
        <v>0</v>
      </c>
      <c r="K36" s="710">
        <v>0</v>
      </c>
      <c r="L36" s="252"/>
    </row>
    <row r="37" spans="1:12" x14ac:dyDescent="0.25">
      <c r="A37" s="76" t="s">
        <v>151</v>
      </c>
      <c r="B37" s="188" t="s">
        <v>822</v>
      </c>
      <c r="C37" s="189"/>
      <c r="D37" s="702">
        <v>15140.04217423455</v>
      </c>
      <c r="E37" s="702">
        <v>13830.954438091543</v>
      </c>
      <c r="F37" s="702">
        <v>11191.500752053695</v>
      </c>
      <c r="G37" s="702">
        <v>11260.033233056418</v>
      </c>
      <c r="H37" s="702">
        <v>9492.0099453349103</v>
      </c>
      <c r="I37" s="777">
        <v>8920.0325565804342</v>
      </c>
      <c r="J37" s="777">
        <v>7211.4287484623746</v>
      </c>
      <c r="K37" s="777">
        <v>7086.8227683935629</v>
      </c>
      <c r="L37" s="252"/>
    </row>
    <row r="38" spans="1:12" ht="15.75" customHeight="1" x14ac:dyDescent="0.25">
      <c r="A38" s="48" t="s">
        <v>823</v>
      </c>
      <c r="B38" s="50"/>
      <c r="C38" s="50"/>
      <c r="D38" s="238"/>
      <c r="E38" s="238"/>
      <c r="F38" s="238"/>
      <c r="G38" s="238"/>
      <c r="H38" s="238"/>
      <c r="I38" s="239"/>
      <c r="J38" s="239"/>
      <c r="K38" s="882"/>
      <c r="L38" s="252"/>
    </row>
    <row r="39" spans="1:12" x14ac:dyDescent="0.25">
      <c r="A39" s="25" t="s">
        <v>824</v>
      </c>
      <c r="B39" s="190" t="s">
        <v>825</v>
      </c>
      <c r="C39" s="191"/>
      <c r="D39" s="240" t="s">
        <v>803</v>
      </c>
      <c r="E39" s="240"/>
      <c r="F39" s="240"/>
      <c r="G39" s="240"/>
      <c r="H39" s="775">
        <v>66440.110134475617</v>
      </c>
      <c r="I39" s="775">
        <v>67665.053012936798</v>
      </c>
      <c r="J39" s="775">
        <v>70258</v>
      </c>
      <c r="K39" s="775">
        <v>69436</v>
      </c>
      <c r="L39" s="252"/>
    </row>
    <row r="40" spans="1:12" x14ac:dyDescent="0.25">
      <c r="A40" s="22" t="s">
        <v>157</v>
      </c>
      <c r="B40" s="5" t="s">
        <v>826</v>
      </c>
      <c r="C40" s="3"/>
      <c r="D40" s="233" t="s">
        <v>803</v>
      </c>
      <c r="E40" s="233"/>
      <c r="F40" s="233"/>
      <c r="G40" s="233"/>
      <c r="H40" s="775">
        <v>20468.682978570549</v>
      </c>
      <c r="I40" s="710">
        <v>20397.286396176274</v>
      </c>
      <c r="J40" s="710">
        <v>21024.250461850541</v>
      </c>
      <c r="K40" s="710">
        <v>20763.430735079008</v>
      </c>
      <c r="L40" s="252"/>
    </row>
    <row r="41" spans="1:12" x14ac:dyDescent="0.25">
      <c r="A41" s="22" t="s">
        <v>159</v>
      </c>
      <c r="B41" s="152" t="s">
        <v>827</v>
      </c>
      <c r="C41" s="153"/>
      <c r="D41" s="28" t="s">
        <v>803</v>
      </c>
      <c r="E41" s="28"/>
      <c r="F41" s="28"/>
      <c r="G41" s="28"/>
      <c r="H41" s="851">
        <v>3.4061068082777513</v>
      </c>
      <c r="I41" s="851">
        <v>3.47</v>
      </c>
      <c r="J41" s="851">
        <v>3.54</v>
      </c>
      <c r="K41" s="851">
        <v>3.53</v>
      </c>
      <c r="L41" s="252"/>
    </row>
  </sheetData>
  <sheetProtection algorithmName="SHA-512" hashValue="I2rhXVxfps9fjtbXuLmtSSrGo4//0SE2mN39Akk5bkyPuWHGIQ3wyiB2kd4OLkcb8RQ0qTEMBcTrJ6EfKqKCag==" saltValue="IHt0PX5NRHi+bilGTyX4/g==" spinCount="100000" sheet="1" objects="1" scenarios="1" formatColumns="0" formatRows="0"/>
  <mergeCells count="4">
    <mergeCell ref="B9:C9"/>
    <mergeCell ref="E5:F5"/>
    <mergeCell ref="I5:J5"/>
    <mergeCell ref="B8:C8"/>
  </mergeCells>
  <pageMargins left="0.7" right="0.7" top="0.75" bottom="0.75" header="0.3" footer="0.3"/>
  <pageSetup paperSize="9" scale="30" fitToWidth="0" fitToHeight="0" orientation="portrait" r:id="rId1"/>
  <headerFooter>
    <oddFooter>&amp;C_x000D_&amp;1#&amp;"Calibri"&amp;8&amp;K000000 Informationsklass: K1</oddFooter>
  </headerFooter>
  <ignoredErrors>
    <ignoredError sqref="A11:A41" numberStoredAsText="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949AC-F107-4883-BB49-91AA24533250}">
  <sheetPr codeName="Sheet50"/>
  <dimension ref="A1:C12"/>
  <sheetViews>
    <sheetView showGridLines="0" zoomScale="80" zoomScaleNormal="80" workbookViewId="0"/>
  </sheetViews>
  <sheetFormatPr defaultColWidth="9.140625" defaultRowHeight="15.75" x14ac:dyDescent="0.25"/>
  <cols>
    <col min="1" max="1" width="14.28515625" style="1" customWidth="1"/>
    <col min="2" max="3" width="65.28515625" style="1" customWidth="1"/>
    <col min="4" max="16384" width="9.140625" style="1"/>
  </cols>
  <sheetData>
    <row r="1" spans="1:3" ht="18.75" x14ac:dyDescent="0.3">
      <c r="A1" s="12" t="str">
        <f>'EU OV1'!A1</f>
        <v>Länsförsäkringar Bank group, Pillar 3 disclosure 2024 Q4</v>
      </c>
    </row>
    <row r="2" spans="1:3" x14ac:dyDescent="0.25">
      <c r="A2" s="16" t="s">
        <v>72</v>
      </c>
    </row>
    <row r="3" spans="1:3" x14ac:dyDescent="0.25">
      <c r="A3" s="16" t="s">
        <v>93</v>
      </c>
    </row>
    <row r="4" spans="1:3" x14ac:dyDescent="0.25">
      <c r="A4" s="13"/>
    </row>
    <row r="5" spans="1:3" x14ac:dyDescent="0.25">
      <c r="A5" s="423" t="s">
        <v>876</v>
      </c>
      <c r="B5" s="425" t="s">
        <v>1140</v>
      </c>
      <c r="C5" s="424" t="s">
        <v>1567</v>
      </c>
    </row>
    <row r="6" spans="1:3" ht="66" customHeight="1" x14ac:dyDescent="0.25">
      <c r="A6" s="17" t="s">
        <v>877</v>
      </c>
      <c r="B6" s="15" t="s">
        <v>878</v>
      </c>
      <c r="C6" s="328" t="s">
        <v>1101</v>
      </c>
    </row>
    <row r="7" spans="1:3" ht="53.25" customHeight="1" x14ac:dyDescent="0.25">
      <c r="A7" s="17" t="s">
        <v>879</v>
      </c>
      <c r="B7" s="15" t="s">
        <v>880</v>
      </c>
      <c r="C7" s="328" t="s">
        <v>1098</v>
      </c>
    </row>
    <row r="8" spans="1:3" ht="19.5" customHeight="1" x14ac:dyDescent="0.25">
      <c r="A8" s="18" t="s">
        <v>881</v>
      </c>
      <c r="B8" s="15" t="s">
        <v>882</v>
      </c>
      <c r="C8" s="328" t="s">
        <v>1099</v>
      </c>
    </row>
    <row r="9" spans="1:3" ht="49.5" customHeight="1" x14ac:dyDescent="0.25">
      <c r="A9" s="17" t="s">
        <v>883</v>
      </c>
      <c r="B9" s="15" t="s">
        <v>884</v>
      </c>
      <c r="C9" s="328" t="s">
        <v>1100</v>
      </c>
    </row>
    <row r="10" spans="1:3" ht="18" customHeight="1" x14ac:dyDescent="0.25">
      <c r="A10" s="18" t="s">
        <v>885</v>
      </c>
      <c r="B10" s="15" t="s">
        <v>886</v>
      </c>
      <c r="C10" s="328" t="s">
        <v>1102</v>
      </c>
    </row>
    <row r="11" spans="1:3" ht="19.5" customHeight="1" x14ac:dyDescent="0.25">
      <c r="A11" s="17" t="s">
        <v>887</v>
      </c>
      <c r="B11" s="15" t="s">
        <v>888</v>
      </c>
      <c r="C11" s="328" t="s">
        <v>1103</v>
      </c>
    </row>
    <row r="12" spans="1:3" ht="47.25" x14ac:dyDescent="0.25">
      <c r="A12" s="17" t="s">
        <v>889</v>
      </c>
      <c r="B12" s="15" t="s">
        <v>890</v>
      </c>
      <c r="C12" s="328" t="s">
        <v>1104</v>
      </c>
    </row>
  </sheetData>
  <sheetProtection algorithmName="SHA-512" hashValue="/48W2I7TrhiKmyFq8B2DurPXmDTE54E4W81FQXjCKdzRAhPs7Jl/VlXEY3pIGPtvVkL6NSTMHswtrnTrBK69Dw==" saltValue="zDlkyfhBdyHoilEwWDQ2pw==" spinCount="100000" sheet="1" objects="1" scenarios="1" formatColumns="0" formatRows="0"/>
  <pageMargins left="0.7" right="0.7" top="0.75" bottom="0.75" header="0.3" footer="0.3"/>
  <pageSetup paperSize="9" scale="78" fitToWidth="0" fitToHeight="0" orientation="portrait" r:id="rId1"/>
  <headerFooter>
    <oddFooter>&amp;C_x000D_&amp;1#&amp;"Calibri"&amp;8&amp;K000000 Informationsklass: K1</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192FD-3D63-4B8E-9554-2E17CC772C8B}">
  <sheetPr codeName="Sheet49"/>
  <dimension ref="A1:AD48"/>
  <sheetViews>
    <sheetView showGridLines="0" showZeros="0" zoomScale="80" zoomScaleNormal="80" workbookViewId="0"/>
  </sheetViews>
  <sheetFormatPr defaultColWidth="9.140625" defaultRowHeight="15.75" x14ac:dyDescent="0.25"/>
  <cols>
    <col min="1" max="1" width="9.85546875" style="252" customWidth="1"/>
    <col min="2" max="2" width="4.42578125" style="252" customWidth="1"/>
    <col min="3" max="3" width="3.28515625" style="252" customWidth="1"/>
    <col min="4" max="4" width="59.5703125" style="252" customWidth="1"/>
    <col min="5" max="5" width="2.28515625" style="252" customWidth="1"/>
    <col min="6" max="30" width="21.85546875" style="252" customWidth="1"/>
    <col min="31" max="16384" width="9.140625" style="252"/>
  </cols>
  <sheetData>
    <row r="1" spans="1:30" ht="18.75" x14ac:dyDescent="0.3">
      <c r="A1" s="12" t="str">
        <f>'EU OV1'!A1</f>
        <v>Länsförsäkringar Bank group, Pillar 3 disclosure 2024 Q4</v>
      </c>
      <c r="B1" s="12"/>
      <c r="C1" s="12"/>
      <c r="D1" s="12"/>
    </row>
    <row r="2" spans="1:30" x14ac:dyDescent="0.25">
      <c r="A2" s="16" t="s">
        <v>71</v>
      </c>
    </row>
    <row r="3" spans="1:30" x14ac:dyDescent="0.25">
      <c r="A3" s="16" t="s">
        <v>94</v>
      </c>
    </row>
    <row r="4" spans="1:30" x14ac:dyDescent="0.25">
      <c r="A4" s="16"/>
    </row>
    <row r="5" spans="1:30" x14ac:dyDescent="0.25">
      <c r="A5" s="888" t="s">
        <v>1092</v>
      </c>
      <c r="B5" s="889"/>
      <c r="C5" s="889"/>
      <c r="D5" s="889"/>
      <c r="E5" s="890"/>
      <c r="F5" s="1013">
        <v>45657</v>
      </c>
      <c r="G5" s="1014"/>
      <c r="H5" s="1014"/>
      <c r="I5" s="1014"/>
      <c r="J5" s="1015"/>
      <c r="K5" s="1013">
        <v>45565</v>
      </c>
      <c r="L5" s="1014"/>
      <c r="M5" s="1014"/>
      <c r="N5" s="1014"/>
      <c r="O5" s="1015"/>
      <c r="P5" s="1013">
        <v>45473</v>
      </c>
      <c r="Q5" s="1014"/>
      <c r="R5" s="1014"/>
      <c r="S5" s="1014"/>
      <c r="T5" s="1015"/>
      <c r="U5" s="1013">
        <v>45382</v>
      </c>
      <c r="V5" s="1014"/>
      <c r="W5" s="1014"/>
      <c r="X5" s="1014"/>
      <c r="Y5" s="1015"/>
      <c r="Z5" s="1013">
        <v>45291</v>
      </c>
      <c r="AA5" s="1014"/>
      <c r="AB5" s="1014"/>
      <c r="AC5" s="1014"/>
      <c r="AD5" s="1015"/>
    </row>
    <row r="6" spans="1:30" x14ac:dyDescent="0.25">
      <c r="A6" s="159" t="s">
        <v>1026</v>
      </c>
      <c r="B6" s="19"/>
      <c r="C6" s="884"/>
      <c r="D6" s="884"/>
      <c r="E6" s="20"/>
      <c r="F6" s="21" t="s">
        <v>311</v>
      </c>
      <c r="G6" s="891" t="s">
        <v>312</v>
      </c>
      <c r="H6" s="891" t="s">
        <v>313</v>
      </c>
      <c r="I6" s="891" t="s">
        <v>347</v>
      </c>
      <c r="J6" s="891" t="s">
        <v>348</v>
      </c>
      <c r="K6" s="21" t="s">
        <v>311</v>
      </c>
      <c r="L6" s="891" t="s">
        <v>312</v>
      </c>
      <c r="M6" s="891" t="s">
        <v>313</v>
      </c>
      <c r="N6" s="891" t="s">
        <v>347</v>
      </c>
      <c r="O6" s="891" t="s">
        <v>348</v>
      </c>
      <c r="P6" s="21" t="s">
        <v>311</v>
      </c>
      <c r="Q6" s="891" t="s">
        <v>312</v>
      </c>
      <c r="R6" s="891" t="s">
        <v>313</v>
      </c>
      <c r="S6" s="891" t="s">
        <v>347</v>
      </c>
      <c r="T6" s="891" t="s">
        <v>348</v>
      </c>
      <c r="U6" s="21" t="s">
        <v>311</v>
      </c>
      <c r="V6" s="891" t="s">
        <v>312</v>
      </c>
      <c r="W6" s="891" t="s">
        <v>313</v>
      </c>
      <c r="X6" s="891" t="s">
        <v>347</v>
      </c>
      <c r="Y6" s="891" t="s">
        <v>348</v>
      </c>
      <c r="Z6" s="892" t="s">
        <v>311</v>
      </c>
      <c r="AA6" s="893" t="s">
        <v>312</v>
      </c>
      <c r="AB6" s="893" t="s">
        <v>313</v>
      </c>
      <c r="AC6" s="893" t="s">
        <v>347</v>
      </c>
      <c r="AD6" s="893" t="s">
        <v>348</v>
      </c>
    </row>
    <row r="7" spans="1:30" ht="15.75" customHeight="1" x14ac:dyDescent="0.25">
      <c r="A7" s="1027"/>
      <c r="B7" s="1028"/>
      <c r="C7" s="1028"/>
      <c r="D7" s="1028"/>
      <c r="E7" s="1029"/>
      <c r="F7" s="1016" t="s">
        <v>828</v>
      </c>
      <c r="G7" s="1016"/>
      <c r="H7" s="1016"/>
      <c r="I7" s="1016"/>
      <c r="J7" s="883" t="s">
        <v>829</v>
      </c>
      <c r="K7" s="1016" t="s">
        <v>828</v>
      </c>
      <c r="L7" s="1016"/>
      <c r="M7" s="1016"/>
      <c r="N7" s="1016"/>
      <c r="O7" s="883" t="s">
        <v>829</v>
      </c>
      <c r="P7" s="1016" t="s">
        <v>828</v>
      </c>
      <c r="Q7" s="1016"/>
      <c r="R7" s="1016"/>
      <c r="S7" s="1016"/>
      <c r="T7" s="883" t="s">
        <v>829</v>
      </c>
      <c r="U7" s="1016" t="s">
        <v>828</v>
      </c>
      <c r="V7" s="1016"/>
      <c r="W7" s="1016"/>
      <c r="X7" s="1016"/>
      <c r="Y7" s="883" t="s">
        <v>829</v>
      </c>
      <c r="Z7" s="906" t="s">
        <v>828</v>
      </c>
      <c r="AA7" s="906"/>
      <c r="AB7" s="906"/>
      <c r="AC7" s="906"/>
      <c r="AD7" s="894" t="s">
        <v>829</v>
      </c>
    </row>
    <row r="8" spans="1:30" x14ac:dyDescent="0.25">
      <c r="A8" s="201"/>
      <c r="B8" s="202"/>
      <c r="C8" s="202"/>
      <c r="D8" s="202"/>
      <c r="E8" s="203"/>
      <c r="F8" s="106" t="s">
        <v>830</v>
      </c>
      <c r="G8" s="409" t="s">
        <v>831</v>
      </c>
      <c r="H8" s="409" t="s">
        <v>832</v>
      </c>
      <c r="I8" s="95" t="s">
        <v>833</v>
      </c>
      <c r="J8" s="194"/>
      <c r="K8" s="106" t="s">
        <v>830</v>
      </c>
      <c r="L8" s="409" t="s">
        <v>831</v>
      </c>
      <c r="M8" s="409" t="s">
        <v>832</v>
      </c>
      <c r="N8" s="95" t="s">
        <v>833</v>
      </c>
      <c r="O8" s="194"/>
      <c r="P8" s="106" t="s">
        <v>830</v>
      </c>
      <c r="Q8" s="409" t="s">
        <v>831</v>
      </c>
      <c r="R8" s="409" t="s">
        <v>832</v>
      </c>
      <c r="S8" s="95" t="s">
        <v>833</v>
      </c>
      <c r="T8" s="194"/>
      <c r="U8" s="106" t="s">
        <v>830</v>
      </c>
      <c r="V8" s="409" t="s">
        <v>831</v>
      </c>
      <c r="W8" s="409" t="s">
        <v>832</v>
      </c>
      <c r="X8" s="95" t="s">
        <v>833</v>
      </c>
      <c r="Y8" s="194"/>
      <c r="Z8" s="895" t="s">
        <v>830</v>
      </c>
      <c r="AA8" s="769" t="s">
        <v>831</v>
      </c>
      <c r="AB8" s="769" t="s">
        <v>832</v>
      </c>
      <c r="AC8" s="896" t="s">
        <v>833</v>
      </c>
      <c r="AD8" s="897"/>
    </row>
    <row r="9" spans="1:30" x14ac:dyDescent="0.25">
      <c r="A9" s="1030" t="s">
        <v>834</v>
      </c>
      <c r="B9" s="1031"/>
      <c r="C9" s="1031"/>
      <c r="D9" s="1031"/>
      <c r="E9" s="1031"/>
      <c r="F9" s="137"/>
      <c r="G9" s="205"/>
      <c r="H9" s="137"/>
      <c r="I9" s="137"/>
      <c r="J9" s="137"/>
      <c r="K9" s="137"/>
      <c r="L9" s="205"/>
      <c r="M9" s="137"/>
      <c r="N9" s="137"/>
      <c r="O9" s="137"/>
      <c r="P9" s="137"/>
      <c r="Q9" s="205"/>
      <c r="R9" s="137"/>
      <c r="S9" s="137"/>
      <c r="T9" s="137"/>
      <c r="U9" s="137"/>
      <c r="V9" s="205"/>
      <c r="W9" s="137"/>
      <c r="X9" s="137"/>
      <c r="Y9" s="137"/>
      <c r="Z9" s="137"/>
      <c r="AA9" s="205"/>
      <c r="AB9" s="137"/>
      <c r="AC9" s="137"/>
      <c r="AD9" s="138"/>
    </row>
    <row r="10" spans="1:30" x14ac:dyDescent="0.25">
      <c r="A10" s="410" t="s">
        <v>100</v>
      </c>
      <c r="B10" s="186" t="s">
        <v>835</v>
      </c>
      <c r="C10" s="204"/>
      <c r="D10" s="204"/>
      <c r="E10" s="187"/>
      <c r="F10" s="776">
        <v>24674</v>
      </c>
      <c r="G10" s="775"/>
      <c r="H10" s="775"/>
      <c r="I10" s="775">
        <v>3090</v>
      </c>
      <c r="J10" s="775">
        <v>27764</v>
      </c>
      <c r="K10" s="776">
        <v>24757</v>
      </c>
      <c r="L10" s="775"/>
      <c r="M10" s="775"/>
      <c r="N10" s="775">
        <v>3090</v>
      </c>
      <c r="O10" s="775">
        <v>27847</v>
      </c>
      <c r="P10" s="776">
        <v>24510</v>
      </c>
      <c r="Q10" s="775"/>
      <c r="R10" s="775"/>
      <c r="S10" s="775">
        <v>3090</v>
      </c>
      <c r="T10" s="775">
        <v>27600</v>
      </c>
      <c r="U10" s="776">
        <v>21592</v>
      </c>
      <c r="V10" s="775">
        <v>0</v>
      </c>
      <c r="W10" s="775">
        <v>2550</v>
      </c>
      <c r="X10" s="775">
        <v>3090</v>
      </c>
      <c r="Y10" s="775">
        <v>24682</v>
      </c>
      <c r="Z10" s="776">
        <v>21318</v>
      </c>
      <c r="AA10" s="775">
        <v>0</v>
      </c>
      <c r="AB10" s="775">
        <v>0</v>
      </c>
      <c r="AC10" s="775">
        <v>3090</v>
      </c>
      <c r="AD10" s="775">
        <v>24408</v>
      </c>
    </row>
    <row r="11" spans="1:30" x14ac:dyDescent="0.25">
      <c r="A11" s="891" t="s">
        <v>105</v>
      </c>
      <c r="B11" s="171"/>
      <c r="C11" s="163" t="s">
        <v>836</v>
      </c>
      <c r="D11" s="163"/>
      <c r="E11" s="164"/>
      <c r="F11" s="776">
        <v>24674</v>
      </c>
      <c r="G11" s="898"/>
      <c r="H11" s="898"/>
      <c r="I11" s="775">
        <v>3090</v>
      </c>
      <c r="J11" s="775">
        <v>27764</v>
      </c>
      <c r="K11" s="776">
        <v>24757</v>
      </c>
      <c r="L11" s="898"/>
      <c r="M11" s="898"/>
      <c r="N11" s="775">
        <v>3090</v>
      </c>
      <c r="O11" s="775">
        <v>27847</v>
      </c>
      <c r="P11" s="776">
        <v>24510</v>
      </c>
      <c r="Q11" s="898"/>
      <c r="R11" s="898"/>
      <c r="S11" s="775">
        <v>3090</v>
      </c>
      <c r="T11" s="775">
        <v>27600</v>
      </c>
      <c r="U11" s="776">
        <v>21592</v>
      </c>
      <c r="V11" s="898">
        <v>0</v>
      </c>
      <c r="W11" s="898">
        <v>2550</v>
      </c>
      <c r="X11" s="775">
        <v>3090</v>
      </c>
      <c r="Y11" s="775">
        <v>24682</v>
      </c>
      <c r="Z11" s="774">
        <v>21318</v>
      </c>
      <c r="AA11" s="898">
        <v>0</v>
      </c>
      <c r="AB11" s="898">
        <v>0</v>
      </c>
      <c r="AC11" s="898">
        <v>3090</v>
      </c>
      <c r="AD11" s="898">
        <v>24408</v>
      </c>
    </row>
    <row r="12" spans="1:30" x14ac:dyDescent="0.25">
      <c r="A12" s="891" t="s">
        <v>107</v>
      </c>
      <c r="B12" s="171"/>
      <c r="C12" s="169" t="s">
        <v>837</v>
      </c>
      <c r="D12" s="169"/>
      <c r="E12" s="170"/>
      <c r="F12" s="696"/>
      <c r="G12" s="898"/>
      <c r="H12" s="898"/>
      <c r="I12" s="898">
        <v>0</v>
      </c>
      <c r="J12" s="898">
        <v>0</v>
      </c>
      <c r="K12" s="227"/>
      <c r="L12" s="898"/>
      <c r="M12" s="898"/>
      <c r="N12" s="898">
        <v>0</v>
      </c>
      <c r="O12" s="898">
        <v>0</v>
      </c>
      <c r="P12" s="696">
        <v>0</v>
      </c>
      <c r="Q12" s="898">
        <v>0</v>
      </c>
      <c r="R12" s="898">
        <v>0</v>
      </c>
      <c r="S12" s="898">
        <v>0</v>
      </c>
      <c r="T12" s="898">
        <v>0</v>
      </c>
      <c r="U12" s="227"/>
      <c r="V12" s="898">
        <v>0</v>
      </c>
      <c r="W12" s="898">
        <v>0</v>
      </c>
      <c r="X12" s="898">
        <v>0</v>
      </c>
      <c r="Y12" s="898">
        <v>0</v>
      </c>
      <c r="Z12" s="696"/>
      <c r="AA12" s="898">
        <v>0</v>
      </c>
      <c r="AB12" s="898">
        <v>0</v>
      </c>
      <c r="AC12" s="898">
        <v>0</v>
      </c>
      <c r="AD12" s="898">
        <v>0</v>
      </c>
    </row>
    <row r="13" spans="1:30" x14ac:dyDescent="0.25">
      <c r="A13" s="891" t="s">
        <v>111</v>
      </c>
      <c r="B13" s="171" t="s">
        <v>838</v>
      </c>
      <c r="C13" s="169"/>
      <c r="D13" s="169"/>
      <c r="E13" s="170"/>
      <c r="F13" s="696"/>
      <c r="G13" s="898">
        <v>130756</v>
      </c>
      <c r="H13" s="898">
        <v>3772</v>
      </c>
      <c r="I13" s="898">
        <v>661</v>
      </c>
      <c r="J13" s="898">
        <v>127406</v>
      </c>
      <c r="K13" s="227"/>
      <c r="L13" s="898">
        <v>129797</v>
      </c>
      <c r="M13" s="898">
        <v>2916</v>
      </c>
      <c r="N13" s="898">
        <v>579</v>
      </c>
      <c r="O13" s="898">
        <v>125650</v>
      </c>
      <c r="P13" s="696">
        <v>0</v>
      </c>
      <c r="Q13" s="898">
        <v>128461</v>
      </c>
      <c r="R13" s="898">
        <v>4473</v>
      </c>
      <c r="S13" s="898">
        <v>627</v>
      </c>
      <c r="T13" s="898">
        <v>125930</v>
      </c>
      <c r="U13" s="227"/>
      <c r="V13" s="898">
        <v>116131</v>
      </c>
      <c r="W13" s="898">
        <v>12210</v>
      </c>
      <c r="X13" s="898">
        <v>736</v>
      </c>
      <c r="Y13" s="898">
        <v>121698</v>
      </c>
      <c r="Z13" s="696"/>
      <c r="AA13" s="898">
        <v>115971</v>
      </c>
      <c r="AB13" s="898">
        <v>12761</v>
      </c>
      <c r="AC13" s="898">
        <v>962</v>
      </c>
      <c r="AD13" s="898">
        <v>122274</v>
      </c>
    </row>
    <row r="14" spans="1:30" x14ac:dyDescent="0.25">
      <c r="A14" s="891" t="s">
        <v>113</v>
      </c>
      <c r="B14" s="155"/>
      <c r="C14" s="163" t="s">
        <v>839</v>
      </c>
      <c r="D14" s="163"/>
      <c r="E14" s="164"/>
      <c r="F14" s="696"/>
      <c r="G14" s="898">
        <v>110280</v>
      </c>
      <c r="H14" s="898">
        <v>3107</v>
      </c>
      <c r="I14" s="898">
        <v>562</v>
      </c>
      <c r="J14" s="898">
        <v>108279</v>
      </c>
      <c r="K14" s="227"/>
      <c r="L14" s="898">
        <v>110112</v>
      </c>
      <c r="M14" s="898">
        <v>2461</v>
      </c>
      <c r="N14" s="898">
        <v>511</v>
      </c>
      <c r="O14" s="898">
        <v>107456</v>
      </c>
      <c r="P14" s="696">
        <v>0</v>
      </c>
      <c r="Q14" s="898">
        <v>109527</v>
      </c>
      <c r="R14" s="898">
        <v>3732</v>
      </c>
      <c r="S14" s="898">
        <v>556</v>
      </c>
      <c r="T14" s="898">
        <v>108152</v>
      </c>
      <c r="U14" s="227"/>
      <c r="V14" s="898">
        <v>98955</v>
      </c>
      <c r="W14" s="898">
        <v>10162</v>
      </c>
      <c r="X14" s="898">
        <v>653</v>
      </c>
      <c r="Y14" s="898">
        <v>104315</v>
      </c>
      <c r="Z14" s="696"/>
      <c r="AA14" s="898">
        <v>98451</v>
      </c>
      <c r="AB14" s="898">
        <v>10623</v>
      </c>
      <c r="AC14" s="898">
        <v>855</v>
      </c>
      <c r="AD14" s="898">
        <v>104475</v>
      </c>
    </row>
    <row r="15" spans="1:30" x14ac:dyDescent="0.25">
      <c r="A15" s="891" t="s">
        <v>117</v>
      </c>
      <c r="B15" s="155"/>
      <c r="C15" s="166" t="s">
        <v>840</v>
      </c>
      <c r="D15" s="166"/>
      <c r="E15" s="167"/>
      <c r="F15" s="696"/>
      <c r="G15" s="898">
        <v>20476</v>
      </c>
      <c r="H15" s="898">
        <v>666</v>
      </c>
      <c r="I15" s="898">
        <v>99</v>
      </c>
      <c r="J15" s="898">
        <v>19127</v>
      </c>
      <c r="K15" s="227"/>
      <c r="L15" s="898">
        <v>19685</v>
      </c>
      <c r="M15" s="898">
        <v>454</v>
      </c>
      <c r="N15" s="898">
        <v>68</v>
      </c>
      <c r="O15" s="898">
        <v>18193</v>
      </c>
      <c r="P15" s="696">
        <v>0</v>
      </c>
      <c r="Q15" s="898">
        <v>18933</v>
      </c>
      <c r="R15" s="898">
        <v>741</v>
      </c>
      <c r="S15" s="898">
        <v>72</v>
      </c>
      <c r="T15" s="898">
        <v>17779</v>
      </c>
      <c r="U15" s="227"/>
      <c r="V15" s="898">
        <v>17175</v>
      </c>
      <c r="W15" s="898">
        <v>2048</v>
      </c>
      <c r="X15" s="898">
        <v>82</v>
      </c>
      <c r="Y15" s="898">
        <v>17383</v>
      </c>
      <c r="Z15" s="696"/>
      <c r="AA15" s="898">
        <v>17520</v>
      </c>
      <c r="AB15" s="898">
        <v>2137</v>
      </c>
      <c r="AC15" s="898">
        <v>108</v>
      </c>
      <c r="AD15" s="898">
        <v>17799</v>
      </c>
    </row>
    <row r="16" spans="1:30" x14ac:dyDescent="0.25">
      <c r="A16" s="891" t="s">
        <v>120</v>
      </c>
      <c r="B16" s="155" t="s">
        <v>841</v>
      </c>
      <c r="C16" s="166"/>
      <c r="D16" s="166"/>
      <c r="E16" s="167"/>
      <c r="F16" s="696"/>
      <c r="G16" s="898">
        <v>36180</v>
      </c>
      <c r="H16" s="898">
        <v>34078</v>
      </c>
      <c r="I16" s="898">
        <v>244598</v>
      </c>
      <c r="J16" s="898">
        <v>268673</v>
      </c>
      <c r="K16" s="227"/>
      <c r="L16" s="898">
        <v>44686</v>
      </c>
      <c r="M16" s="898">
        <v>35349</v>
      </c>
      <c r="N16" s="898">
        <v>233672</v>
      </c>
      <c r="O16" s="898">
        <v>258658</v>
      </c>
      <c r="P16" s="696">
        <v>0</v>
      </c>
      <c r="Q16" s="898">
        <v>49059</v>
      </c>
      <c r="R16" s="898">
        <v>16044</v>
      </c>
      <c r="S16" s="898">
        <v>258135</v>
      </c>
      <c r="T16" s="898">
        <v>273447</v>
      </c>
      <c r="U16" s="227"/>
      <c r="V16" s="898">
        <v>47793</v>
      </c>
      <c r="W16" s="898">
        <v>20073</v>
      </c>
      <c r="X16" s="898">
        <v>245885</v>
      </c>
      <c r="Y16" s="898">
        <v>262844</v>
      </c>
      <c r="Z16" s="696"/>
      <c r="AA16" s="898">
        <v>28777</v>
      </c>
      <c r="AB16" s="898">
        <v>35747</v>
      </c>
      <c r="AC16" s="898">
        <v>235214</v>
      </c>
      <c r="AD16" s="898">
        <v>259784</v>
      </c>
    </row>
    <row r="17" spans="1:30" x14ac:dyDescent="0.25">
      <c r="A17" s="891" t="s">
        <v>122</v>
      </c>
      <c r="B17" s="154"/>
      <c r="C17" s="163" t="s">
        <v>842</v>
      </c>
      <c r="D17" s="160"/>
      <c r="E17" s="156"/>
      <c r="F17" s="696"/>
      <c r="G17" s="898"/>
      <c r="H17" s="898"/>
      <c r="I17" s="898"/>
      <c r="J17" s="898"/>
      <c r="K17" s="227"/>
      <c r="L17" s="898"/>
      <c r="M17" s="898"/>
      <c r="N17" s="898"/>
      <c r="O17" s="898"/>
      <c r="P17" s="696">
        <v>0</v>
      </c>
      <c r="Q17" s="898">
        <v>0</v>
      </c>
      <c r="R17" s="898">
        <v>0</v>
      </c>
      <c r="S17" s="898">
        <v>0</v>
      </c>
      <c r="T17" s="898">
        <v>0</v>
      </c>
      <c r="U17" s="227"/>
      <c r="V17" s="898">
        <v>0</v>
      </c>
      <c r="W17" s="898">
        <v>0</v>
      </c>
      <c r="X17" s="898">
        <v>0</v>
      </c>
      <c r="Y17" s="898">
        <v>0</v>
      </c>
      <c r="Z17" s="696"/>
      <c r="AA17" s="898">
        <v>0</v>
      </c>
      <c r="AB17" s="898">
        <v>0</v>
      </c>
      <c r="AC17" s="898">
        <v>0</v>
      </c>
      <c r="AD17" s="898">
        <v>0</v>
      </c>
    </row>
    <row r="18" spans="1:30" x14ac:dyDescent="0.25">
      <c r="A18" s="891" t="s">
        <v>124</v>
      </c>
      <c r="B18" s="171"/>
      <c r="C18" s="163" t="s">
        <v>843</v>
      </c>
      <c r="D18" s="163"/>
      <c r="E18" s="164"/>
      <c r="F18" s="696"/>
      <c r="G18" s="898">
        <v>36180</v>
      </c>
      <c r="H18" s="898">
        <v>34078</v>
      </c>
      <c r="I18" s="898">
        <v>244598</v>
      </c>
      <c r="J18" s="898">
        <v>268673</v>
      </c>
      <c r="K18" s="227"/>
      <c r="L18" s="898">
        <v>44686</v>
      </c>
      <c r="M18" s="898">
        <v>35349</v>
      </c>
      <c r="N18" s="898">
        <v>233672</v>
      </c>
      <c r="O18" s="898">
        <v>258658</v>
      </c>
      <c r="P18" s="696">
        <v>0</v>
      </c>
      <c r="Q18" s="898">
        <v>49059</v>
      </c>
      <c r="R18" s="898">
        <v>16044</v>
      </c>
      <c r="S18" s="898">
        <v>258135</v>
      </c>
      <c r="T18" s="898">
        <v>273447</v>
      </c>
      <c r="U18" s="227"/>
      <c r="V18" s="898">
        <v>47793</v>
      </c>
      <c r="W18" s="898">
        <v>20073</v>
      </c>
      <c r="X18" s="898">
        <v>245885</v>
      </c>
      <c r="Y18" s="898">
        <v>262844</v>
      </c>
      <c r="Z18" s="696"/>
      <c r="AA18" s="898">
        <v>34635</v>
      </c>
      <c r="AB18" s="898">
        <v>40624</v>
      </c>
      <c r="AC18" s="898">
        <v>202133</v>
      </c>
      <c r="AD18" s="898">
        <v>230540</v>
      </c>
    </row>
    <row r="19" spans="1:30" x14ac:dyDescent="0.25">
      <c r="A19" s="891" t="s">
        <v>126</v>
      </c>
      <c r="B19" s="155" t="s">
        <v>844</v>
      </c>
      <c r="C19" s="166"/>
      <c r="D19" s="166"/>
      <c r="E19" s="167"/>
      <c r="F19" s="696"/>
      <c r="G19" s="898">
        <v>0</v>
      </c>
      <c r="H19" s="898"/>
      <c r="I19" s="898"/>
      <c r="J19" s="898"/>
      <c r="K19" s="227"/>
      <c r="L19" s="898">
        <v>0</v>
      </c>
      <c r="M19" s="898"/>
      <c r="N19" s="898"/>
      <c r="O19" s="898"/>
      <c r="P19" s="696">
        <v>0</v>
      </c>
      <c r="Q19" s="898">
        <v>0</v>
      </c>
      <c r="R19" s="898">
        <v>0</v>
      </c>
      <c r="S19" s="898">
        <v>0</v>
      </c>
      <c r="T19" s="898">
        <v>0</v>
      </c>
      <c r="U19" s="227"/>
      <c r="V19" s="898">
        <v>0</v>
      </c>
      <c r="W19" s="898">
        <v>0</v>
      </c>
      <c r="X19" s="898">
        <v>0</v>
      </c>
      <c r="Y19" s="898">
        <v>0</v>
      </c>
      <c r="Z19" s="696"/>
      <c r="AA19" s="898">
        <v>0</v>
      </c>
      <c r="AB19" s="898">
        <v>0</v>
      </c>
      <c r="AC19" s="898">
        <v>0</v>
      </c>
      <c r="AD19" s="898">
        <v>0</v>
      </c>
    </row>
    <row r="20" spans="1:30" x14ac:dyDescent="0.25">
      <c r="A20" s="891" t="s">
        <v>128</v>
      </c>
      <c r="B20" s="155" t="s">
        <v>845</v>
      </c>
      <c r="C20" s="166"/>
      <c r="D20" s="166"/>
      <c r="E20" s="167"/>
      <c r="F20" s="774">
        <v>866</v>
      </c>
      <c r="G20" s="898">
        <v>11941</v>
      </c>
      <c r="H20" s="898"/>
      <c r="I20" s="898">
        <v>11</v>
      </c>
      <c r="J20" s="898">
        <v>11</v>
      </c>
      <c r="K20" s="774">
        <v>666</v>
      </c>
      <c r="L20" s="898">
        <v>6080</v>
      </c>
      <c r="M20" s="898"/>
      <c r="N20" s="898">
        <v>9</v>
      </c>
      <c r="O20" s="898">
        <v>9</v>
      </c>
      <c r="P20" s="774">
        <v>763</v>
      </c>
      <c r="Q20" s="898">
        <v>7578</v>
      </c>
      <c r="R20" s="898"/>
      <c r="S20" s="898">
        <v>12</v>
      </c>
      <c r="T20" s="898">
        <v>12</v>
      </c>
      <c r="U20" s="774">
        <v>201</v>
      </c>
      <c r="V20" s="898">
        <v>7668</v>
      </c>
      <c r="W20" s="898">
        <v>0</v>
      </c>
      <c r="X20" s="898">
        <v>12</v>
      </c>
      <c r="Y20" s="898">
        <v>12</v>
      </c>
      <c r="Z20" s="774">
        <v>480</v>
      </c>
      <c r="AA20" s="898">
        <v>6523</v>
      </c>
      <c r="AB20" s="898"/>
      <c r="AC20" s="898">
        <v>12</v>
      </c>
      <c r="AD20" s="898">
        <v>12</v>
      </c>
    </row>
    <row r="21" spans="1:30" x14ac:dyDescent="0.25">
      <c r="A21" s="891" t="s">
        <v>130</v>
      </c>
      <c r="B21" s="171"/>
      <c r="C21" s="163" t="s">
        <v>846</v>
      </c>
      <c r="D21" s="163"/>
      <c r="E21" s="164"/>
      <c r="F21" s="774">
        <v>866</v>
      </c>
      <c r="G21" s="899"/>
      <c r="H21" s="899"/>
      <c r="I21" s="899"/>
      <c r="J21" s="899"/>
      <c r="K21" s="774">
        <v>666</v>
      </c>
      <c r="L21" s="899"/>
      <c r="M21" s="899"/>
      <c r="N21" s="899"/>
      <c r="O21" s="899"/>
      <c r="P21" s="774">
        <v>763</v>
      </c>
      <c r="Q21" s="899"/>
      <c r="R21" s="899"/>
      <c r="S21" s="899"/>
      <c r="T21" s="899"/>
      <c r="U21" s="774">
        <v>201</v>
      </c>
      <c r="V21" s="899"/>
      <c r="W21" s="899"/>
      <c r="X21" s="899"/>
      <c r="Y21" s="899"/>
      <c r="Z21" s="774">
        <v>480</v>
      </c>
      <c r="AA21" s="899"/>
      <c r="AB21" s="899"/>
      <c r="AC21" s="899"/>
      <c r="AD21" s="899"/>
    </row>
    <row r="22" spans="1:30" ht="31.5" customHeight="1" x14ac:dyDescent="0.25">
      <c r="A22" s="891" t="s">
        <v>132</v>
      </c>
      <c r="B22" s="155"/>
      <c r="C22" s="1026" t="s">
        <v>847</v>
      </c>
      <c r="D22" s="1026"/>
      <c r="E22" s="985"/>
      <c r="F22" s="227"/>
      <c r="G22" s="898">
        <v>11941</v>
      </c>
      <c r="H22" s="898"/>
      <c r="I22" s="898">
        <v>11</v>
      </c>
      <c r="J22" s="898">
        <v>11</v>
      </c>
      <c r="K22" s="227"/>
      <c r="L22" s="898">
        <v>6080</v>
      </c>
      <c r="M22" s="898"/>
      <c r="N22" s="898">
        <v>9</v>
      </c>
      <c r="O22" s="898">
        <v>9</v>
      </c>
      <c r="P22" s="227"/>
      <c r="Q22" s="898">
        <v>7578</v>
      </c>
      <c r="R22" s="898"/>
      <c r="S22" s="898">
        <v>12</v>
      </c>
      <c r="T22" s="898">
        <v>12</v>
      </c>
      <c r="U22" s="227"/>
      <c r="V22" s="898">
        <v>7668</v>
      </c>
      <c r="W22" s="898">
        <v>0</v>
      </c>
      <c r="X22" s="898">
        <v>12</v>
      </c>
      <c r="Y22" s="898">
        <v>12</v>
      </c>
      <c r="Z22" s="227"/>
      <c r="AA22" s="898">
        <v>6523</v>
      </c>
      <c r="AB22" s="898">
        <v>0</v>
      </c>
      <c r="AC22" s="898">
        <v>12</v>
      </c>
      <c r="AD22" s="898">
        <v>12</v>
      </c>
    </row>
    <row r="23" spans="1:30" x14ac:dyDescent="0.25">
      <c r="A23" s="883" t="s">
        <v>134</v>
      </c>
      <c r="B23" s="206" t="s">
        <v>848</v>
      </c>
      <c r="C23" s="207"/>
      <c r="D23" s="208"/>
      <c r="E23" s="209"/>
      <c r="F23" s="228"/>
      <c r="G23" s="237"/>
      <c r="H23" s="237"/>
      <c r="I23" s="237"/>
      <c r="J23" s="777">
        <v>423854</v>
      </c>
      <c r="K23" s="228"/>
      <c r="L23" s="237"/>
      <c r="M23" s="237"/>
      <c r="N23" s="237"/>
      <c r="O23" s="777">
        <v>412164</v>
      </c>
      <c r="P23" s="228"/>
      <c r="Q23" s="237"/>
      <c r="R23" s="237"/>
      <c r="S23" s="237"/>
      <c r="T23" s="777">
        <v>426989</v>
      </c>
      <c r="U23" s="228"/>
      <c r="V23" s="237"/>
      <c r="W23" s="237"/>
      <c r="X23" s="237"/>
      <c r="Y23" s="777">
        <v>409236</v>
      </c>
      <c r="Z23" s="228"/>
      <c r="AA23" s="237"/>
      <c r="AB23" s="237"/>
      <c r="AC23" s="237"/>
      <c r="AD23" s="777">
        <v>406479</v>
      </c>
    </row>
    <row r="24" spans="1:30" ht="15.75" customHeight="1" x14ac:dyDescent="0.25">
      <c r="A24" s="48" t="s">
        <v>849</v>
      </c>
      <c r="B24" s="50"/>
      <c r="C24" s="50"/>
      <c r="D24" s="50"/>
      <c r="E24" s="50"/>
      <c r="F24" s="217"/>
      <c r="G24" s="218"/>
      <c r="H24" s="218"/>
      <c r="I24" s="218"/>
      <c r="J24" s="218"/>
      <c r="K24" s="217"/>
      <c r="L24" s="218"/>
      <c r="M24" s="218"/>
      <c r="N24" s="218"/>
      <c r="O24" s="218"/>
      <c r="P24" s="217"/>
      <c r="Q24" s="218"/>
      <c r="R24" s="218"/>
      <c r="S24" s="218"/>
      <c r="T24" s="218"/>
      <c r="U24" s="217"/>
      <c r="V24" s="218"/>
      <c r="W24" s="218"/>
      <c r="X24" s="218"/>
      <c r="Y24" s="218"/>
      <c r="Z24" s="217"/>
      <c r="AA24" s="218"/>
      <c r="AB24" s="218"/>
      <c r="AC24" s="218"/>
      <c r="AD24" s="229"/>
    </row>
    <row r="25" spans="1:30" x14ac:dyDescent="0.25">
      <c r="A25" s="410" t="s">
        <v>136</v>
      </c>
      <c r="B25" s="186" t="s">
        <v>793</v>
      </c>
      <c r="C25" s="204"/>
      <c r="D25" s="204"/>
      <c r="E25" s="187"/>
      <c r="F25" s="230"/>
      <c r="G25" s="219"/>
      <c r="H25" s="219"/>
      <c r="I25" s="219"/>
      <c r="J25" s="775">
        <v>2522</v>
      </c>
      <c r="K25" s="230"/>
      <c r="L25" s="240"/>
      <c r="M25" s="240"/>
      <c r="N25" s="240"/>
      <c r="O25" s="775">
        <v>2810</v>
      </c>
      <c r="P25" s="230"/>
      <c r="Q25" s="219"/>
      <c r="R25" s="219"/>
      <c r="S25" s="219"/>
      <c r="T25" s="775">
        <v>2654</v>
      </c>
      <c r="U25" s="230"/>
      <c r="V25" s="240">
        <v>0</v>
      </c>
      <c r="W25" s="240">
        <v>0</v>
      </c>
      <c r="X25" s="240">
        <v>0</v>
      </c>
      <c r="Y25" s="775">
        <v>2818</v>
      </c>
      <c r="Z25" s="230"/>
      <c r="AA25" s="219"/>
      <c r="AB25" s="219"/>
      <c r="AC25" s="219"/>
      <c r="AD25" s="775">
        <v>2635</v>
      </c>
    </row>
    <row r="26" spans="1:30" x14ac:dyDescent="0.25">
      <c r="A26" s="891" t="s">
        <v>850</v>
      </c>
      <c r="B26" s="155" t="s">
        <v>851</v>
      </c>
      <c r="C26" s="161"/>
      <c r="D26" s="161"/>
      <c r="E26" s="157"/>
      <c r="F26" s="229"/>
      <c r="G26" s="898">
        <v>1069</v>
      </c>
      <c r="H26" s="898">
        <v>971</v>
      </c>
      <c r="I26" s="898">
        <v>224807</v>
      </c>
      <c r="J26" s="898">
        <v>192821</v>
      </c>
      <c r="K26" s="229"/>
      <c r="L26" s="898">
        <v>995</v>
      </c>
      <c r="M26" s="898">
        <v>891</v>
      </c>
      <c r="N26" s="898">
        <v>211821</v>
      </c>
      <c r="O26" s="898">
        <v>181650</v>
      </c>
      <c r="P26" s="229"/>
      <c r="Q26" s="898">
        <v>1077</v>
      </c>
      <c r="R26" s="898">
        <v>964</v>
      </c>
      <c r="S26" s="898">
        <v>239131</v>
      </c>
      <c r="T26" s="898">
        <v>204997</v>
      </c>
      <c r="U26" s="229"/>
      <c r="V26" s="898">
        <v>1045</v>
      </c>
      <c r="W26" s="898">
        <v>962</v>
      </c>
      <c r="X26" s="898">
        <v>227648</v>
      </c>
      <c r="Y26" s="898">
        <v>195206</v>
      </c>
      <c r="Z26" s="229"/>
      <c r="AA26" s="898">
        <v>1001</v>
      </c>
      <c r="AB26" s="898">
        <v>923</v>
      </c>
      <c r="AC26" s="898">
        <v>218495</v>
      </c>
      <c r="AD26" s="898">
        <v>187356</v>
      </c>
    </row>
    <row r="27" spans="1:30" x14ac:dyDescent="0.25">
      <c r="A27" s="891" t="s">
        <v>138</v>
      </c>
      <c r="B27" s="155" t="s">
        <v>852</v>
      </c>
      <c r="C27" s="160"/>
      <c r="D27" s="160"/>
      <c r="E27" s="156"/>
      <c r="F27" s="229"/>
      <c r="G27" s="898"/>
      <c r="H27" s="898"/>
      <c r="I27" s="898"/>
      <c r="J27" s="898"/>
      <c r="K27" s="229"/>
      <c r="L27" s="898"/>
      <c r="M27" s="898"/>
      <c r="N27" s="898"/>
      <c r="O27" s="898"/>
      <c r="P27" s="229"/>
      <c r="Q27" s="898">
        <v>0</v>
      </c>
      <c r="R27" s="898">
        <v>0</v>
      </c>
      <c r="S27" s="898">
        <v>0</v>
      </c>
      <c r="T27" s="898">
        <v>0</v>
      </c>
      <c r="U27" s="229"/>
      <c r="V27" s="898">
        <v>0</v>
      </c>
      <c r="W27" s="898">
        <v>0</v>
      </c>
      <c r="X27" s="898">
        <v>0</v>
      </c>
      <c r="Y27" s="898">
        <v>0</v>
      </c>
      <c r="Z27" s="229"/>
      <c r="AA27" s="898">
        <v>0</v>
      </c>
      <c r="AB27" s="898">
        <v>0</v>
      </c>
      <c r="AC27" s="898">
        <v>0</v>
      </c>
      <c r="AD27" s="898">
        <v>0</v>
      </c>
    </row>
    <row r="28" spans="1:30" x14ac:dyDescent="0.25">
      <c r="A28" s="891" t="s">
        <v>140</v>
      </c>
      <c r="B28" s="154" t="s">
        <v>853</v>
      </c>
      <c r="C28" s="160"/>
      <c r="D28" s="160"/>
      <c r="E28" s="156"/>
      <c r="F28" s="229"/>
      <c r="G28" s="898">
        <v>29226</v>
      </c>
      <c r="H28" s="898">
        <v>3765</v>
      </c>
      <c r="I28" s="898">
        <v>167751</v>
      </c>
      <c r="J28" s="898">
        <v>139784</v>
      </c>
      <c r="K28" s="229"/>
      <c r="L28" s="898">
        <v>21618</v>
      </c>
      <c r="M28" s="898">
        <v>3734</v>
      </c>
      <c r="N28" s="898">
        <v>175353</v>
      </c>
      <c r="O28" s="898">
        <v>139495</v>
      </c>
      <c r="P28" s="229"/>
      <c r="Q28" s="898">
        <v>18512</v>
      </c>
      <c r="R28" s="898">
        <v>4755</v>
      </c>
      <c r="S28" s="898">
        <v>143077</v>
      </c>
      <c r="T28" s="898">
        <v>117684</v>
      </c>
      <c r="U28" s="229"/>
      <c r="V28" s="898">
        <v>7380</v>
      </c>
      <c r="W28" s="898">
        <v>4680</v>
      </c>
      <c r="X28" s="898">
        <v>147797</v>
      </c>
      <c r="Y28" s="898">
        <v>116039</v>
      </c>
      <c r="Z28" s="229"/>
      <c r="AA28" s="898">
        <v>17122</v>
      </c>
      <c r="AB28" s="898">
        <v>4165</v>
      </c>
      <c r="AC28" s="898">
        <v>146667</v>
      </c>
      <c r="AD28" s="898">
        <v>118350</v>
      </c>
    </row>
    <row r="29" spans="1:30" ht="31.5" customHeight="1" x14ac:dyDescent="0.25">
      <c r="A29" s="891" t="s">
        <v>142</v>
      </c>
      <c r="B29" s="155"/>
      <c r="C29" s="1026" t="s">
        <v>854</v>
      </c>
      <c r="D29" s="1026"/>
      <c r="E29" s="985"/>
      <c r="F29" s="229"/>
      <c r="G29" s="898"/>
      <c r="H29" s="898"/>
      <c r="I29" s="898"/>
      <c r="J29" s="898"/>
      <c r="K29" s="229"/>
      <c r="L29" s="898"/>
      <c r="M29" s="898"/>
      <c r="N29" s="898"/>
      <c r="O29" s="898"/>
      <c r="P29" s="229"/>
      <c r="Q29" s="898">
        <v>0</v>
      </c>
      <c r="R29" s="898">
        <v>0</v>
      </c>
      <c r="S29" s="898">
        <v>0</v>
      </c>
      <c r="T29" s="898">
        <v>0</v>
      </c>
      <c r="U29" s="229"/>
      <c r="V29" s="898">
        <v>0</v>
      </c>
      <c r="W29" s="898">
        <v>0</v>
      </c>
      <c r="X29" s="898">
        <v>0</v>
      </c>
      <c r="Y29" s="898">
        <v>0</v>
      </c>
      <c r="Z29" s="229"/>
      <c r="AA29" s="898">
        <v>0</v>
      </c>
      <c r="AB29" s="898">
        <v>0</v>
      </c>
      <c r="AC29" s="898">
        <v>0</v>
      </c>
      <c r="AD29" s="898">
        <v>0</v>
      </c>
    </row>
    <row r="30" spans="1:30" ht="47.25" customHeight="1" x14ac:dyDescent="0.25">
      <c r="A30" s="891" t="s">
        <v>144</v>
      </c>
      <c r="B30" s="154"/>
      <c r="C30" s="1026" t="s">
        <v>855</v>
      </c>
      <c r="D30" s="1026"/>
      <c r="E30" s="985"/>
      <c r="F30" s="229"/>
      <c r="G30" s="898">
        <v>1844</v>
      </c>
      <c r="H30" s="898">
        <v>29</v>
      </c>
      <c r="I30" s="898">
        <v>199</v>
      </c>
      <c r="J30" s="898">
        <v>360</v>
      </c>
      <c r="K30" s="229"/>
      <c r="L30" s="898">
        <v>4623</v>
      </c>
      <c r="M30" s="898">
        <v>33</v>
      </c>
      <c r="N30" s="898">
        <v>200</v>
      </c>
      <c r="O30" s="898">
        <v>473</v>
      </c>
      <c r="P30" s="229"/>
      <c r="Q30" s="898">
        <v>3836</v>
      </c>
      <c r="R30" s="898">
        <v>48</v>
      </c>
      <c r="S30" s="898">
        <v>225</v>
      </c>
      <c r="T30" s="898">
        <v>467</v>
      </c>
      <c r="U30" s="229"/>
      <c r="V30" s="898">
        <v>875</v>
      </c>
      <c r="W30" s="898">
        <v>42</v>
      </c>
      <c r="X30" s="898">
        <v>249</v>
      </c>
      <c r="Y30" s="898">
        <v>353</v>
      </c>
      <c r="Z30" s="229"/>
      <c r="AA30" s="898">
        <v>998</v>
      </c>
      <c r="AB30" s="898">
        <v>34</v>
      </c>
      <c r="AC30" s="898">
        <v>256</v>
      </c>
      <c r="AD30" s="898">
        <v>367</v>
      </c>
    </row>
    <row r="31" spans="1:30" ht="47.25" customHeight="1" x14ac:dyDescent="0.25">
      <c r="A31" s="891" t="s">
        <v>146</v>
      </c>
      <c r="B31" s="154"/>
      <c r="C31" s="1026" t="s">
        <v>856</v>
      </c>
      <c r="D31" s="1026"/>
      <c r="E31" s="985"/>
      <c r="F31" s="229"/>
      <c r="G31" s="898">
        <v>26154</v>
      </c>
      <c r="H31" s="898">
        <v>3233</v>
      </c>
      <c r="I31" s="898">
        <v>72625</v>
      </c>
      <c r="J31" s="898">
        <v>137364</v>
      </c>
      <c r="K31" s="229"/>
      <c r="L31" s="898">
        <v>15867</v>
      </c>
      <c r="M31" s="898">
        <v>3152</v>
      </c>
      <c r="N31" s="898">
        <v>72159</v>
      </c>
      <c r="O31" s="898">
        <v>137129</v>
      </c>
      <c r="P31" s="229"/>
      <c r="Q31" s="898">
        <v>13420</v>
      </c>
      <c r="R31" s="898">
        <v>4078</v>
      </c>
      <c r="S31" s="898">
        <v>71501</v>
      </c>
      <c r="T31" s="898">
        <v>115235</v>
      </c>
      <c r="U31" s="229"/>
      <c r="V31" s="898">
        <v>4015</v>
      </c>
      <c r="W31" s="898">
        <v>4015</v>
      </c>
      <c r="X31" s="898">
        <v>69193</v>
      </c>
      <c r="Y31" s="898">
        <v>113196</v>
      </c>
      <c r="Z31" s="229"/>
      <c r="AA31" s="898">
        <v>14822</v>
      </c>
      <c r="AB31" s="898">
        <v>3192</v>
      </c>
      <c r="AC31" s="898">
        <v>61743</v>
      </c>
      <c r="AD31" s="898">
        <v>116120</v>
      </c>
    </row>
    <row r="32" spans="1:30" ht="31.5" customHeight="1" x14ac:dyDescent="0.25">
      <c r="A32" s="891" t="s">
        <v>155</v>
      </c>
      <c r="B32" s="155"/>
      <c r="C32" s="166"/>
      <c r="D32" s="1026" t="s">
        <v>857</v>
      </c>
      <c r="E32" s="985"/>
      <c r="F32" s="229"/>
      <c r="G32" s="898">
        <v>21238</v>
      </c>
      <c r="H32" s="898">
        <v>44</v>
      </c>
      <c r="I32" s="898">
        <v>171</v>
      </c>
      <c r="J32" s="898">
        <v>71682</v>
      </c>
      <c r="K32" s="229"/>
      <c r="L32" s="898">
        <v>10715</v>
      </c>
      <c r="M32" s="898">
        <v>36</v>
      </c>
      <c r="N32" s="898">
        <v>152</v>
      </c>
      <c r="O32" s="898">
        <v>71739</v>
      </c>
      <c r="P32" s="229"/>
      <c r="Q32" s="898">
        <v>9394</v>
      </c>
      <c r="R32" s="898">
        <v>47</v>
      </c>
      <c r="S32" s="898">
        <v>149</v>
      </c>
      <c r="T32" s="898">
        <v>50475</v>
      </c>
      <c r="U32" s="229"/>
      <c r="V32" s="898">
        <v>34</v>
      </c>
      <c r="W32" s="898">
        <v>49</v>
      </c>
      <c r="X32" s="898">
        <v>133</v>
      </c>
      <c r="Y32" s="898">
        <v>50424</v>
      </c>
      <c r="Z32" s="229"/>
      <c r="AA32" s="898">
        <v>10029</v>
      </c>
      <c r="AB32" s="898">
        <v>32</v>
      </c>
      <c r="AC32" s="898">
        <v>126</v>
      </c>
      <c r="AD32" s="898">
        <v>59688</v>
      </c>
    </row>
    <row r="33" spans="1:30" x14ac:dyDescent="0.25">
      <c r="A33" s="891" t="s">
        <v>157</v>
      </c>
      <c r="B33" s="154"/>
      <c r="C33" s="163" t="s">
        <v>858</v>
      </c>
      <c r="D33" s="163"/>
      <c r="E33" s="164"/>
      <c r="F33" s="229"/>
      <c r="G33" s="898">
        <v>827</v>
      </c>
      <c r="H33" s="898">
        <v>462</v>
      </c>
      <c r="I33" s="898">
        <v>92800</v>
      </c>
      <c r="J33" s="898"/>
      <c r="K33" s="229"/>
      <c r="L33" s="898">
        <v>777</v>
      </c>
      <c r="M33" s="898">
        <v>460</v>
      </c>
      <c r="N33" s="898">
        <v>101055</v>
      </c>
      <c r="O33" s="898"/>
      <c r="P33" s="229"/>
      <c r="Q33" s="898">
        <v>687</v>
      </c>
      <c r="R33" s="898">
        <v>383</v>
      </c>
      <c r="S33" s="898">
        <v>69517</v>
      </c>
      <c r="T33" s="898">
        <v>0</v>
      </c>
      <c r="U33" s="229"/>
      <c r="V33" s="898">
        <v>777</v>
      </c>
      <c r="W33" s="898">
        <v>429</v>
      </c>
      <c r="X33" s="898">
        <v>76570</v>
      </c>
      <c r="Y33" s="898">
        <v>0</v>
      </c>
      <c r="Z33" s="229"/>
      <c r="AA33" s="898">
        <v>881</v>
      </c>
      <c r="AB33" s="898">
        <v>487</v>
      </c>
      <c r="AC33" s="898">
        <v>83008</v>
      </c>
      <c r="AD33" s="898">
        <v>0</v>
      </c>
    </row>
    <row r="34" spans="1:30" ht="31.5" customHeight="1" x14ac:dyDescent="0.25">
      <c r="A34" s="891" t="s">
        <v>159</v>
      </c>
      <c r="B34" s="154"/>
      <c r="C34" s="163"/>
      <c r="D34" s="1026" t="s">
        <v>857</v>
      </c>
      <c r="E34" s="985"/>
      <c r="F34" s="229"/>
      <c r="G34" s="898">
        <v>819</v>
      </c>
      <c r="H34" s="898">
        <v>461</v>
      </c>
      <c r="I34" s="898">
        <v>92754</v>
      </c>
      <c r="J34" s="898"/>
      <c r="K34" s="229"/>
      <c r="L34" s="898">
        <v>770</v>
      </c>
      <c r="M34" s="898">
        <v>459</v>
      </c>
      <c r="N34" s="898">
        <v>101000</v>
      </c>
      <c r="O34" s="898"/>
      <c r="P34" s="229"/>
      <c r="Q34" s="898">
        <v>679</v>
      </c>
      <c r="R34" s="898">
        <v>381</v>
      </c>
      <c r="S34" s="898">
        <v>69427</v>
      </c>
      <c r="T34" s="898">
        <v>0</v>
      </c>
      <c r="U34" s="229"/>
      <c r="V34" s="898">
        <v>763</v>
      </c>
      <c r="W34" s="898">
        <v>423</v>
      </c>
      <c r="X34" s="898">
        <v>76466</v>
      </c>
      <c r="Y34" s="898">
        <v>0</v>
      </c>
      <c r="Z34" s="229"/>
      <c r="AA34" s="898">
        <v>863</v>
      </c>
      <c r="AB34" s="898">
        <v>485</v>
      </c>
      <c r="AC34" s="898">
        <v>82926</v>
      </c>
      <c r="AD34" s="898">
        <v>0</v>
      </c>
    </row>
    <row r="35" spans="1:30" ht="47.25" customHeight="1" x14ac:dyDescent="0.25">
      <c r="A35" s="891" t="s">
        <v>161</v>
      </c>
      <c r="B35" s="171"/>
      <c r="C35" s="1026" t="s">
        <v>859</v>
      </c>
      <c r="D35" s="1026"/>
      <c r="E35" s="985"/>
      <c r="F35" s="229"/>
      <c r="G35" s="898">
        <v>401</v>
      </c>
      <c r="H35" s="898">
        <v>40</v>
      </c>
      <c r="I35" s="898">
        <v>2127</v>
      </c>
      <c r="J35" s="898">
        <v>2060</v>
      </c>
      <c r="K35" s="229"/>
      <c r="L35" s="898">
        <v>350</v>
      </c>
      <c r="M35" s="898">
        <v>89</v>
      </c>
      <c r="N35" s="898">
        <v>1940</v>
      </c>
      <c r="O35" s="898">
        <v>1893</v>
      </c>
      <c r="P35" s="229"/>
      <c r="Q35" s="898">
        <v>568</v>
      </c>
      <c r="R35" s="898">
        <v>246</v>
      </c>
      <c r="S35" s="898">
        <v>1833</v>
      </c>
      <c r="T35" s="898">
        <v>1983</v>
      </c>
      <c r="U35" s="229"/>
      <c r="V35" s="898">
        <v>1712</v>
      </c>
      <c r="W35" s="898">
        <v>195</v>
      </c>
      <c r="X35" s="898">
        <v>1786</v>
      </c>
      <c r="Y35" s="898">
        <v>2490</v>
      </c>
      <c r="Z35" s="229"/>
      <c r="AA35" s="898">
        <v>421</v>
      </c>
      <c r="AB35" s="898">
        <v>451</v>
      </c>
      <c r="AC35" s="898">
        <v>1660</v>
      </c>
      <c r="AD35" s="898">
        <v>1863</v>
      </c>
    </row>
    <row r="36" spans="1:30" x14ac:dyDescent="0.25">
      <c r="A36" s="891" t="s">
        <v>162</v>
      </c>
      <c r="B36" s="155" t="s">
        <v>860</v>
      </c>
      <c r="C36" s="166"/>
      <c r="D36" s="166"/>
      <c r="E36" s="167"/>
      <c r="F36" s="229"/>
      <c r="G36" s="898">
        <v>0</v>
      </c>
      <c r="H36" s="898"/>
      <c r="I36" s="898"/>
      <c r="J36" s="898">
        <v>0</v>
      </c>
      <c r="K36" s="229"/>
      <c r="L36" s="898">
        <v>0</v>
      </c>
      <c r="M36" s="898"/>
      <c r="N36" s="898"/>
      <c r="O36" s="898">
        <v>0</v>
      </c>
      <c r="P36" s="229"/>
      <c r="Q36" s="898">
        <v>0</v>
      </c>
      <c r="R36" s="898">
        <v>0</v>
      </c>
      <c r="S36" s="898">
        <v>0</v>
      </c>
      <c r="T36" s="898">
        <v>0</v>
      </c>
      <c r="U36" s="229"/>
      <c r="V36" s="898">
        <v>0</v>
      </c>
      <c r="W36" s="898">
        <v>0</v>
      </c>
      <c r="X36" s="898">
        <v>0</v>
      </c>
      <c r="Y36" s="898">
        <v>0</v>
      </c>
      <c r="Z36" s="229"/>
      <c r="AA36" s="898">
        <v>0</v>
      </c>
      <c r="AB36" s="898">
        <v>0</v>
      </c>
      <c r="AC36" s="898">
        <v>0</v>
      </c>
      <c r="AD36" s="898">
        <v>0</v>
      </c>
    </row>
    <row r="37" spans="1:30" x14ac:dyDescent="0.25">
      <c r="A37" s="891" t="s">
        <v>168</v>
      </c>
      <c r="B37" s="155" t="s">
        <v>861</v>
      </c>
      <c r="C37" s="163"/>
      <c r="D37" s="163"/>
      <c r="E37" s="164"/>
      <c r="F37" s="778"/>
      <c r="G37" s="898">
        <v>5340</v>
      </c>
      <c r="H37" s="898">
        <v>28</v>
      </c>
      <c r="I37" s="898">
        <v>7316</v>
      </c>
      <c r="J37" s="898">
        <v>7379</v>
      </c>
      <c r="K37" s="778"/>
      <c r="L37" s="898">
        <v>3800</v>
      </c>
      <c r="M37" s="898">
        <v>40</v>
      </c>
      <c r="N37" s="898">
        <v>7886</v>
      </c>
      <c r="O37" s="898">
        <v>7841</v>
      </c>
      <c r="P37" s="778"/>
      <c r="Q37" s="898">
        <v>5190</v>
      </c>
      <c r="R37" s="898">
        <v>60</v>
      </c>
      <c r="S37" s="898">
        <v>8119</v>
      </c>
      <c r="T37" s="898">
        <v>8088</v>
      </c>
      <c r="U37" s="778"/>
      <c r="V37" s="898">
        <v>6996</v>
      </c>
      <c r="W37" s="898">
        <v>52</v>
      </c>
      <c r="X37" s="898">
        <v>8336</v>
      </c>
      <c r="Y37" s="898">
        <v>8363</v>
      </c>
      <c r="Z37" s="778"/>
      <c r="AA37" s="898">
        <v>6435</v>
      </c>
      <c r="AB37" s="898">
        <v>34</v>
      </c>
      <c r="AC37" s="898">
        <v>7137</v>
      </c>
      <c r="AD37" s="898">
        <v>7121</v>
      </c>
    </row>
    <row r="38" spans="1:30" x14ac:dyDescent="0.25">
      <c r="A38" s="891" t="s">
        <v>169</v>
      </c>
      <c r="B38" s="162" t="s">
        <v>862</v>
      </c>
      <c r="C38" s="163"/>
      <c r="D38" s="163"/>
      <c r="E38" s="164"/>
      <c r="F38" s="229"/>
      <c r="G38" s="900"/>
      <c r="H38" s="900"/>
      <c r="I38" s="901"/>
      <c r="J38" s="901"/>
      <c r="K38" s="229"/>
      <c r="L38" s="900"/>
      <c r="M38" s="900"/>
      <c r="N38" s="901"/>
      <c r="O38" s="901"/>
      <c r="P38" s="229"/>
      <c r="Q38" s="900"/>
      <c r="R38" s="900"/>
      <c r="S38" s="901"/>
      <c r="T38" s="901"/>
      <c r="U38" s="229"/>
      <c r="V38" s="900"/>
      <c r="W38" s="900"/>
      <c r="X38" s="901"/>
      <c r="Y38" s="901"/>
      <c r="Z38" s="229"/>
      <c r="AA38" s="900"/>
      <c r="AB38" s="900"/>
      <c r="AC38" s="901"/>
      <c r="AD38" s="901"/>
    </row>
    <row r="39" spans="1:30" ht="31.5" customHeight="1" x14ac:dyDescent="0.25">
      <c r="A39" s="891" t="s">
        <v>173</v>
      </c>
      <c r="B39" s="984" t="s">
        <v>863</v>
      </c>
      <c r="C39" s="1026"/>
      <c r="D39" s="1026"/>
      <c r="E39" s="985"/>
      <c r="F39" s="229"/>
      <c r="G39" s="1023">
        <v>4420</v>
      </c>
      <c r="H39" s="1024"/>
      <c r="I39" s="1025"/>
      <c r="J39" s="898">
        <v>3757</v>
      </c>
      <c r="K39" s="229"/>
      <c r="L39" s="1017">
        <v>4418</v>
      </c>
      <c r="M39" s="1018"/>
      <c r="N39" s="1019"/>
      <c r="O39" s="902">
        <v>3755</v>
      </c>
      <c r="P39" s="229"/>
      <c r="Q39" s="1023">
        <v>4360</v>
      </c>
      <c r="R39" s="1024"/>
      <c r="S39" s="1025"/>
      <c r="T39" s="898">
        <v>3706</v>
      </c>
      <c r="U39" s="229"/>
      <c r="V39" s="1017">
        <v>4326</v>
      </c>
      <c r="W39" s="1018"/>
      <c r="X39" s="1019"/>
      <c r="Y39" s="902">
        <v>3677</v>
      </c>
      <c r="Z39" s="229"/>
      <c r="AA39" s="1023">
        <v>4026</v>
      </c>
      <c r="AB39" s="1024"/>
      <c r="AC39" s="1025"/>
      <c r="AD39" s="898">
        <v>3422</v>
      </c>
    </row>
    <row r="40" spans="1:30" x14ac:dyDescent="0.25">
      <c r="A40" s="891" t="s">
        <v>175</v>
      </c>
      <c r="B40" s="168" t="s">
        <v>864</v>
      </c>
      <c r="C40" s="163"/>
      <c r="D40" s="163"/>
      <c r="E40" s="164"/>
      <c r="F40" s="229"/>
      <c r="G40" s="1023">
        <v>0</v>
      </c>
      <c r="H40" s="1024"/>
      <c r="I40" s="1025"/>
      <c r="J40" s="898">
        <v>0</v>
      </c>
      <c r="K40" s="229"/>
      <c r="L40" s="1020"/>
      <c r="M40" s="1021"/>
      <c r="N40" s="1022"/>
      <c r="O40" s="901"/>
      <c r="P40" s="229"/>
      <c r="Q40" s="1023">
        <v>0</v>
      </c>
      <c r="R40" s="1024"/>
      <c r="S40" s="1025"/>
      <c r="T40" s="898">
        <v>0</v>
      </c>
      <c r="U40" s="229"/>
      <c r="V40" s="1020"/>
      <c r="W40" s="1021"/>
      <c r="X40" s="1022"/>
      <c r="Y40" s="901"/>
      <c r="Z40" s="229"/>
      <c r="AA40" s="885"/>
      <c r="AB40" s="886"/>
      <c r="AC40" s="887"/>
      <c r="AD40" s="898"/>
    </row>
    <row r="41" spans="1:30" x14ac:dyDescent="0.25">
      <c r="A41" s="891" t="s">
        <v>178</v>
      </c>
      <c r="B41" s="162" t="s">
        <v>865</v>
      </c>
      <c r="C41" s="163"/>
      <c r="D41" s="163"/>
      <c r="E41" s="164"/>
      <c r="F41" s="229"/>
      <c r="G41" s="1023">
        <v>4451</v>
      </c>
      <c r="H41" s="1024"/>
      <c r="I41" s="1025"/>
      <c r="J41" s="898">
        <v>223</v>
      </c>
      <c r="K41" s="229"/>
      <c r="L41" s="1023">
        <v>2895</v>
      </c>
      <c r="M41" s="1024"/>
      <c r="N41" s="1025"/>
      <c r="O41" s="898">
        <v>145</v>
      </c>
      <c r="P41" s="229"/>
      <c r="Q41" s="1023">
        <v>4339</v>
      </c>
      <c r="R41" s="1024"/>
      <c r="S41" s="1025"/>
      <c r="T41" s="898">
        <v>217</v>
      </c>
      <c r="U41" s="229"/>
      <c r="V41" s="1023">
        <v>6444</v>
      </c>
      <c r="W41" s="1024"/>
      <c r="X41" s="1025"/>
      <c r="Y41" s="898">
        <v>322</v>
      </c>
      <c r="Z41" s="229"/>
      <c r="AA41" s="885">
        <v>5993</v>
      </c>
      <c r="AB41" s="886"/>
      <c r="AC41" s="887"/>
      <c r="AD41" s="898">
        <v>300</v>
      </c>
    </row>
    <row r="42" spans="1:30" x14ac:dyDescent="0.25">
      <c r="A42" s="891" t="s">
        <v>179</v>
      </c>
      <c r="B42" s="165" t="s">
        <v>866</v>
      </c>
      <c r="C42" s="166"/>
      <c r="D42" s="166"/>
      <c r="E42" s="167"/>
      <c r="F42" s="229"/>
      <c r="G42" s="898">
        <v>889</v>
      </c>
      <c r="H42" s="898">
        <v>28</v>
      </c>
      <c r="I42" s="898">
        <v>2896</v>
      </c>
      <c r="J42" s="898">
        <v>3399</v>
      </c>
      <c r="K42" s="229"/>
      <c r="L42" s="898">
        <v>905</v>
      </c>
      <c r="M42" s="898">
        <v>40</v>
      </c>
      <c r="N42" s="898">
        <v>3468</v>
      </c>
      <c r="O42" s="898">
        <v>3941</v>
      </c>
      <c r="P42" s="229"/>
      <c r="Q42" s="898">
        <v>851</v>
      </c>
      <c r="R42" s="898">
        <v>60</v>
      </c>
      <c r="S42" s="898">
        <v>3759</v>
      </c>
      <c r="T42" s="898">
        <v>4165</v>
      </c>
      <c r="U42" s="229"/>
      <c r="V42" s="898">
        <v>552</v>
      </c>
      <c r="W42" s="898">
        <v>52</v>
      </c>
      <c r="X42" s="898">
        <v>4009</v>
      </c>
      <c r="Y42" s="898">
        <v>4364</v>
      </c>
      <c r="Z42" s="229"/>
      <c r="AA42" s="898">
        <v>442</v>
      </c>
      <c r="AB42" s="898">
        <v>34</v>
      </c>
      <c r="AC42" s="898">
        <v>3112</v>
      </c>
      <c r="AD42" s="898">
        <v>3399</v>
      </c>
    </row>
    <row r="43" spans="1:30" x14ac:dyDescent="0.25">
      <c r="A43" s="891" t="s">
        <v>181</v>
      </c>
      <c r="B43" s="155" t="s">
        <v>867</v>
      </c>
      <c r="C43" s="166"/>
      <c r="D43" s="166"/>
      <c r="E43" s="167"/>
      <c r="F43" s="229"/>
      <c r="G43" s="898">
        <v>21174</v>
      </c>
      <c r="H43" s="898">
        <v>150</v>
      </c>
      <c r="I43" s="898">
        <v>7008</v>
      </c>
      <c r="J43" s="898">
        <v>1422</v>
      </c>
      <c r="K43" s="229"/>
      <c r="L43" s="898">
        <v>21691</v>
      </c>
      <c r="M43" s="898">
        <v>279</v>
      </c>
      <c r="N43" s="898">
        <v>7793</v>
      </c>
      <c r="O43" s="898">
        <v>1494</v>
      </c>
      <c r="P43" s="229"/>
      <c r="Q43" s="898">
        <v>20412</v>
      </c>
      <c r="R43" s="898">
        <v>1693</v>
      </c>
      <c r="S43" s="898">
        <v>7719</v>
      </c>
      <c r="T43" s="898">
        <v>1497</v>
      </c>
      <c r="U43" s="229"/>
      <c r="V43" s="898">
        <v>17718</v>
      </c>
      <c r="W43" s="898">
        <v>1662</v>
      </c>
      <c r="X43" s="898">
        <v>7474</v>
      </c>
      <c r="Y43" s="898">
        <v>1351</v>
      </c>
      <c r="Z43" s="229"/>
      <c r="AA43" s="898">
        <v>16488</v>
      </c>
      <c r="AB43" s="898">
        <v>238</v>
      </c>
      <c r="AC43" s="898">
        <v>7410</v>
      </c>
      <c r="AD43" s="898">
        <v>1214</v>
      </c>
    </row>
    <row r="44" spans="1:30" x14ac:dyDescent="0.25">
      <c r="A44" s="903" t="s">
        <v>183</v>
      </c>
      <c r="B44" s="158" t="s">
        <v>868</v>
      </c>
      <c r="C44" s="166"/>
      <c r="D44" s="163"/>
      <c r="E44" s="164"/>
      <c r="F44" s="229"/>
      <c r="G44" s="900"/>
      <c r="H44" s="900"/>
      <c r="I44" s="900"/>
      <c r="J44" s="898">
        <v>343927</v>
      </c>
      <c r="K44" s="229"/>
      <c r="L44" s="900"/>
      <c r="M44" s="900"/>
      <c r="N44" s="900"/>
      <c r="O44" s="898">
        <v>333291</v>
      </c>
      <c r="P44" s="229"/>
      <c r="Q44" s="900"/>
      <c r="R44" s="900"/>
      <c r="S44" s="900"/>
      <c r="T44" s="898">
        <v>335229</v>
      </c>
      <c r="U44" s="229"/>
      <c r="V44" s="900"/>
      <c r="W44" s="900"/>
      <c r="X44" s="900"/>
      <c r="Y44" s="898">
        <v>323798</v>
      </c>
      <c r="Z44" s="229"/>
      <c r="AA44" s="900"/>
      <c r="AB44" s="900"/>
      <c r="AC44" s="900"/>
      <c r="AD44" s="898">
        <v>316695</v>
      </c>
    </row>
    <row r="45" spans="1:30" x14ac:dyDescent="0.25">
      <c r="A45" s="903" t="s">
        <v>189</v>
      </c>
      <c r="B45" s="158" t="s">
        <v>869</v>
      </c>
      <c r="C45" s="166"/>
      <c r="D45" s="166"/>
      <c r="E45" s="167"/>
      <c r="F45" s="30"/>
      <c r="G45" s="904"/>
      <c r="H45" s="904"/>
      <c r="I45" s="904"/>
      <c r="J45" s="935">
        <v>123.23937706</v>
      </c>
      <c r="K45" s="823"/>
      <c r="L45" s="905"/>
      <c r="M45" s="905"/>
      <c r="N45" s="905"/>
      <c r="O45" s="935">
        <v>123.66506649999999</v>
      </c>
      <c r="P45" s="30"/>
      <c r="Q45" s="904"/>
      <c r="R45" s="904"/>
      <c r="S45" s="904"/>
      <c r="T45" s="935">
        <v>127.37</v>
      </c>
      <c r="U45" s="823"/>
      <c r="V45" s="905"/>
      <c r="W45" s="905"/>
      <c r="X45" s="905"/>
      <c r="Y45" s="935">
        <v>126.39</v>
      </c>
      <c r="Z45" s="823"/>
      <c r="AA45" s="905"/>
      <c r="AB45" s="905"/>
      <c r="AC45" s="905"/>
      <c r="AD45" s="935">
        <v>128.35</v>
      </c>
    </row>
    <row r="48" spans="1:30" x14ac:dyDescent="0.25">
      <c r="J48" s="220"/>
    </row>
  </sheetData>
  <sheetProtection algorithmName="SHA-512" hashValue="ozgqI+RKHamP4aDnQ9MyLSsOrc97YYZ2fVe9MaEaaqkW6AjzzxGd+P2m83X3Q1bI4gxWAPNtzcsp14IqviRKdA==" saltValue="AV2YxwwE93aB6ttPl1DGqw==" spinCount="100000" sheet="1" objects="1" scenarios="1" formatColumns="0" formatRows="0"/>
  <mergeCells count="32">
    <mergeCell ref="C29:E29"/>
    <mergeCell ref="C30:E30"/>
    <mergeCell ref="C22:E22"/>
    <mergeCell ref="A7:E7"/>
    <mergeCell ref="A9:E9"/>
    <mergeCell ref="C31:E31"/>
    <mergeCell ref="D32:E32"/>
    <mergeCell ref="D34:E34"/>
    <mergeCell ref="B39:E39"/>
    <mergeCell ref="G39:I39"/>
    <mergeCell ref="C35:E35"/>
    <mergeCell ref="G40:I40"/>
    <mergeCell ref="G41:I41"/>
    <mergeCell ref="K5:O5"/>
    <mergeCell ref="K7:N7"/>
    <mergeCell ref="L39:N39"/>
    <mergeCell ref="L40:N40"/>
    <mergeCell ref="L41:N41"/>
    <mergeCell ref="F5:J5"/>
    <mergeCell ref="F7:I7"/>
    <mergeCell ref="V41:X41"/>
    <mergeCell ref="P5:T5"/>
    <mergeCell ref="P7:S7"/>
    <mergeCell ref="Q39:S39"/>
    <mergeCell ref="Q40:S40"/>
    <mergeCell ref="Q41:S41"/>
    <mergeCell ref="Z5:AD5"/>
    <mergeCell ref="U5:Y5"/>
    <mergeCell ref="U7:X7"/>
    <mergeCell ref="V39:X39"/>
    <mergeCell ref="V40:X40"/>
    <mergeCell ref="AA39:AC39"/>
  </mergeCells>
  <pageMargins left="0.7" right="0.7" top="0.75" bottom="0.75" header="0.3" footer="0.3"/>
  <pageSetup paperSize="9" scale="14" fitToWidth="0" fitToHeight="0" orientation="portrait" r:id="rId1"/>
  <headerFooter>
    <oddFooter>&amp;C_x000D_&amp;1#&amp;"Calibri"&amp;8&amp;K000000 Informationsklass: K1</oddFooter>
  </headerFooter>
  <ignoredErrors>
    <ignoredError sqref="A10:A45" numberStoredAsText="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FB5E4-C3B7-4F16-B712-6F8C9E47513E}">
  <sheetPr codeName="Blad16">
    <pageSetUpPr fitToPage="1"/>
  </sheetPr>
  <dimension ref="A1:C9"/>
  <sheetViews>
    <sheetView showGridLines="0" zoomScale="80" zoomScaleNormal="80" workbookViewId="0"/>
  </sheetViews>
  <sheetFormatPr defaultColWidth="9.140625" defaultRowHeight="15.75" x14ac:dyDescent="0.25"/>
  <cols>
    <col min="1" max="1" width="14.28515625" style="315" customWidth="1"/>
    <col min="2" max="2" width="72.5703125" style="315" customWidth="1"/>
    <col min="3" max="3" width="113.42578125" style="315" customWidth="1"/>
    <col min="4" max="16384" width="9.140625" style="315"/>
  </cols>
  <sheetData>
    <row r="1" spans="1:3" s="252" customFormat="1" ht="18.75" x14ac:dyDescent="0.3">
      <c r="A1" s="12" t="str">
        <f>'EU OV1'!A1</f>
        <v>Länsförsäkringar Bank group, Pillar 3 disclosure 2024 Q4</v>
      </c>
    </row>
    <row r="2" spans="1:3" s="252" customFormat="1" x14ac:dyDescent="0.25">
      <c r="A2" s="16" t="s">
        <v>1308</v>
      </c>
    </row>
    <row r="3" spans="1:3" s="252" customFormat="1" x14ac:dyDescent="0.25">
      <c r="A3" s="16" t="s">
        <v>1315</v>
      </c>
    </row>
    <row r="5" spans="1:3" x14ac:dyDescent="0.25">
      <c r="A5" s="427" t="s">
        <v>876</v>
      </c>
      <c r="B5" s="427" t="s">
        <v>1140</v>
      </c>
      <c r="C5" s="377" t="s">
        <v>1567</v>
      </c>
    </row>
    <row r="6" spans="1:3" ht="114" customHeight="1" x14ac:dyDescent="0.25">
      <c r="A6" s="482" t="s">
        <v>877</v>
      </c>
      <c r="B6" s="378" t="s">
        <v>1300</v>
      </c>
      <c r="C6" s="480" t="s">
        <v>1759</v>
      </c>
    </row>
    <row r="7" spans="1:3" ht="214.5" customHeight="1" x14ac:dyDescent="0.25">
      <c r="A7" s="482" t="s">
        <v>879</v>
      </c>
      <c r="B7" s="378" t="s">
        <v>1301</v>
      </c>
      <c r="C7" s="480" t="s">
        <v>1760</v>
      </c>
    </row>
    <row r="8" spans="1:3" ht="102.75" customHeight="1" x14ac:dyDescent="0.25">
      <c r="A8" s="483" t="s">
        <v>881</v>
      </c>
      <c r="B8" s="378" t="s">
        <v>1302</v>
      </c>
      <c r="C8" s="480" t="s">
        <v>1761</v>
      </c>
    </row>
    <row r="9" spans="1:3" ht="63" x14ac:dyDescent="0.25">
      <c r="A9" s="482" t="s">
        <v>883</v>
      </c>
      <c r="B9" s="378" t="s">
        <v>1303</v>
      </c>
      <c r="C9" s="480" t="s">
        <v>1762</v>
      </c>
    </row>
  </sheetData>
  <sheetProtection algorithmName="SHA-512" hashValue="/BsW/PcFVVXy7JB7zwC0WnkX/sMLQPR2TpTiQ8P3c9zn3uPiL+AhJEAObmE63JrohEbhOTnSK620dNtBpLXu8g==" saltValue="gl28h22NHvzXUKRAAWXUMw==" spinCount="100000" sheet="1" objects="1" scenarios="1" formatColumns="0" formatRows="0"/>
  <pageMargins left="0.70866141732283472" right="0.70866141732283472" top="0.74803149606299213" bottom="0.74803149606299213" header="0.31496062992125984" footer="0.31496062992125984"/>
  <pageSetup paperSize="9" scale="96" orientation="landscape" r:id="rId1"/>
  <headerFooter>
    <oddHeader>&amp;CEN
Annex XV</oddHeader>
    <oddFooter>&amp;C&amp;"Calibri"&amp;11&amp;K000000&amp;P_x000D_&amp;1#&amp;"Calibri"&amp;8&amp;K000000 Informationsklass: K1</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F6279-DB90-44C2-899D-5B65B651CA3A}">
  <sheetPr codeName="Blad17">
    <pageSetUpPr fitToPage="1"/>
  </sheetPr>
  <dimension ref="A1:C13"/>
  <sheetViews>
    <sheetView showGridLines="0" zoomScale="80" zoomScaleNormal="80" workbookViewId="0"/>
  </sheetViews>
  <sheetFormatPr defaultColWidth="9.140625" defaultRowHeight="15.75" x14ac:dyDescent="0.25"/>
  <cols>
    <col min="1" max="1" width="15.28515625" style="464" customWidth="1"/>
    <col min="2" max="2" width="85.85546875" style="464" customWidth="1"/>
    <col min="3" max="3" width="109.7109375" style="464" customWidth="1"/>
    <col min="4" max="16384" width="9.140625" style="464"/>
  </cols>
  <sheetData>
    <row r="1" spans="1:3" s="252" customFormat="1" ht="18.75" x14ac:dyDescent="0.3">
      <c r="A1" s="12" t="str">
        <f>'EU OV1'!A1</f>
        <v>Länsförsäkringar Bank group, Pillar 3 disclosure 2024 Q4</v>
      </c>
    </row>
    <row r="2" spans="1:3" s="252" customFormat="1" x14ac:dyDescent="0.25">
      <c r="A2" s="16" t="s">
        <v>1309</v>
      </c>
    </row>
    <row r="3" spans="1:3" s="252" customFormat="1" x14ac:dyDescent="0.25">
      <c r="A3" s="16" t="s">
        <v>1558</v>
      </c>
    </row>
    <row r="4" spans="1:3" s="252" customFormat="1" x14ac:dyDescent="0.25">
      <c r="A4" s="16"/>
    </row>
    <row r="5" spans="1:3" x14ac:dyDescent="0.25">
      <c r="A5" s="460" t="s">
        <v>876</v>
      </c>
      <c r="B5" s="460" t="s">
        <v>1140</v>
      </c>
      <c r="C5" s="460" t="s">
        <v>1567</v>
      </c>
    </row>
    <row r="6" spans="1:3" ht="149.25" customHeight="1" x14ac:dyDescent="0.25">
      <c r="A6" s="478" t="s">
        <v>877</v>
      </c>
      <c r="B6" s="479" t="s">
        <v>1304</v>
      </c>
      <c r="C6" s="480" t="s">
        <v>2092</v>
      </c>
    </row>
    <row r="7" spans="1:3" ht="53.25" customHeight="1" x14ac:dyDescent="0.25">
      <c r="A7" s="478" t="s">
        <v>879</v>
      </c>
      <c r="B7" s="479" t="s">
        <v>1305</v>
      </c>
      <c r="C7" s="480" t="s">
        <v>2093</v>
      </c>
    </row>
    <row r="8" spans="1:3" ht="218.25" customHeight="1" x14ac:dyDescent="0.25">
      <c r="A8" s="478" t="s">
        <v>881</v>
      </c>
      <c r="B8" s="479" t="s">
        <v>1306</v>
      </c>
      <c r="C8" s="480" t="s">
        <v>2162</v>
      </c>
    </row>
    <row r="9" spans="1:3" ht="86.25" customHeight="1" x14ac:dyDescent="0.25">
      <c r="A9" s="478" t="s">
        <v>883</v>
      </c>
      <c r="B9" s="479" t="s">
        <v>1307</v>
      </c>
      <c r="C9" s="480" t="s">
        <v>1791</v>
      </c>
    </row>
    <row r="13" spans="1:3" x14ac:dyDescent="0.25">
      <c r="C13" s="464" t="s">
        <v>803</v>
      </c>
    </row>
  </sheetData>
  <sheetProtection algorithmName="SHA-512" hashValue="3K4sr9g64agjovT36VbXdt8WdGvf8kSLc+sa8OFALrJnG9iRtxDABCiHixXZsJHfUS5DO33SlMTpHH4aktgmxw==" saltValue="duRVVYEngBpqHBcANIkGAg==" spinCount="100000" sheet="1" objects="1" scenarios="1" formatColumns="0" formatRows="0"/>
  <pageMargins left="0.70866141732283472" right="0.70866141732283472" top="0.74803149606299213" bottom="0.74803149606299213" header="0.31496062992125984" footer="0.31496062992125984"/>
  <pageSetup paperSize="9" scale="94" orientation="landscape" r:id="rId1"/>
  <headerFooter>
    <oddHeader>&amp;CEN
Annex XV</oddHeader>
    <oddFooter>&amp;C&amp;"Calibri"&amp;11&amp;K000000&amp;P_x000D_&amp;1#&amp;"Calibri"&amp;8&amp;K000000 Informationsklass: K1</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89990-F904-40EC-A3C9-6363D77A2B70}">
  <sheetPr codeName="Sheet17"/>
  <dimension ref="A1:T56"/>
  <sheetViews>
    <sheetView showGridLines="0" showZeros="0" topLeftCell="E1" zoomScale="80" zoomScaleNormal="80" workbookViewId="0"/>
  </sheetViews>
  <sheetFormatPr defaultColWidth="9.140625" defaultRowHeight="15.75" x14ac:dyDescent="0.25"/>
  <cols>
    <col min="1" max="1" width="8.7109375" style="1" customWidth="1"/>
    <col min="2" max="3" width="4.42578125" style="1" customWidth="1"/>
    <col min="4" max="4" width="49.28515625" style="1" customWidth="1"/>
    <col min="5" max="19" width="21.85546875" style="1" customWidth="1"/>
    <col min="20" max="16384" width="9.140625" style="1"/>
  </cols>
  <sheetData>
    <row r="1" spans="1:20" ht="18.75" x14ac:dyDescent="0.3">
      <c r="A1" s="12" t="str">
        <f>'EU OV1'!A1</f>
        <v>Länsförsäkringar Bank group, Pillar 3 disclosure 2024 Q4</v>
      </c>
    </row>
    <row r="2" spans="1:20" x14ac:dyDescent="0.25">
      <c r="A2" s="16" t="s">
        <v>60</v>
      </c>
    </row>
    <row r="3" spans="1:20" x14ac:dyDescent="0.25">
      <c r="A3" s="181" t="s">
        <v>85</v>
      </c>
    </row>
    <row r="5" spans="1:20" x14ac:dyDescent="0.25">
      <c r="A5" s="82" t="s">
        <v>1026</v>
      </c>
      <c r="B5" s="123"/>
      <c r="C5" s="123"/>
      <c r="D5" s="75"/>
      <c r="E5" s="22" t="s">
        <v>311</v>
      </c>
      <c r="F5" s="22" t="s">
        <v>312</v>
      </c>
      <c r="G5" s="22" t="s">
        <v>313</v>
      </c>
      <c r="H5" s="22" t="s">
        <v>347</v>
      </c>
      <c r="I5" s="22" t="s">
        <v>348</v>
      </c>
      <c r="J5" s="22" t="s">
        <v>399</v>
      </c>
      <c r="K5" s="76" t="s">
        <v>300</v>
      </c>
      <c r="L5" s="76" t="s">
        <v>400</v>
      </c>
      <c r="M5" s="76" t="s">
        <v>401</v>
      </c>
      <c r="N5" s="76" t="s">
        <v>402</v>
      </c>
      <c r="O5" s="76" t="s">
        <v>403</v>
      </c>
      <c r="P5" s="76" t="s">
        <v>404</v>
      </c>
      <c r="Q5" s="76" t="s">
        <v>405</v>
      </c>
      <c r="R5" s="22" t="s">
        <v>509</v>
      </c>
      <c r="S5" s="22" t="s">
        <v>510</v>
      </c>
    </row>
    <row r="6" spans="1:20" x14ac:dyDescent="0.25">
      <c r="A6" s="81"/>
      <c r="B6" s="81"/>
      <c r="C6" s="81"/>
      <c r="D6" s="77"/>
      <c r="E6" s="42"/>
      <c r="F6" s="31"/>
      <c r="G6" s="1016" t="s">
        <v>511</v>
      </c>
      <c r="H6" s="1016"/>
      <c r="I6" s="31"/>
      <c r="J6" s="32"/>
      <c r="K6" s="42"/>
      <c r="L6" s="1016" t="s">
        <v>512</v>
      </c>
      <c r="M6" s="1016"/>
      <c r="N6" s="1016"/>
      <c r="O6" s="124"/>
      <c r="P6" s="125"/>
      <c r="Q6" s="126"/>
      <c r="R6" s="981" t="s">
        <v>513</v>
      </c>
      <c r="S6" s="981"/>
    </row>
    <row r="7" spans="1:20" ht="31.5" x14ac:dyDescent="0.25">
      <c r="A7" s="53"/>
      <c r="D7" s="63"/>
      <c r="E7" s="1032" t="s">
        <v>514</v>
      </c>
      <c r="F7" s="1033"/>
      <c r="G7" s="127"/>
      <c r="H7" s="1034" t="s">
        <v>515</v>
      </c>
      <c r="I7" s="1032"/>
      <c r="J7" s="127"/>
      <c r="K7" s="1002" t="s">
        <v>516</v>
      </c>
      <c r="L7" s="1002"/>
      <c r="M7" s="1002"/>
      <c r="N7" s="1002" t="s">
        <v>517</v>
      </c>
      <c r="O7" s="1002"/>
      <c r="P7" s="1002"/>
      <c r="Q7" s="67" t="s">
        <v>518</v>
      </c>
      <c r="R7" s="128" t="s">
        <v>519</v>
      </c>
      <c r="S7" s="129" t="s">
        <v>520</v>
      </c>
    </row>
    <row r="8" spans="1:20" x14ac:dyDescent="0.25">
      <c r="A8" s="64"/>
      <c r="B8" s="64"/>
      <c r="C8" s="64"/>
      <c r="D8" s="79"/>
      <c r="E8" s="69"/>
      <c r="F8" s="29" t="s">
        <v>521</v>
      </c>
      <c r="G8" s="29" t="s">
        <v>522</v>
      </c>
      <c r="H8" s="69"/>
      <c r="I8" s="29" t="s">
        <v>522</v>
      </c>
      <c r="J8" s="29" t="s">
        <v>523</v>
      </c>
      <c r="K8" s="69"/>
      <c r="L8" s="29" t="s">
        <v>521</v>
      </c>
      <c r="M8" s="29" t="s">
        <v>522</v>
      </c>
      <c r="N8" s="130"/>
      <c r="O8" s="29" t="s">
        <v>522</v>
      </c>
      <c r="P8" s="29" t="s">
        <v>523</v>
      </c>
      <c r="Q8" s="69"/>
      <c r="R8" s="80"/>
      <c r="S8" s="70"/>
    </row>
    <row r="9" spans="1:20" x14ac:dyDescent="0.25">
      <c r="A9" s="22" t="s">
        <v>524</v>
      </c>
      <c r="B9" s="986" t="s">
        <v>525</v>
      </c>
      <c r="C9" s="1008"/>
      <c r="D9" s="987"/>
      <c r="E9" s="101">
        <v>330</v>
      </c>
      <c r="F9" s="662">
        <v>330</v>
      </c>
      <c r="G9" s="101"/>
      <c r="H9" s="101"/>
      <c r="I9" s="101"/>
      <c r="J9" s="101"/>
      <c r="K9" s="101"/>
      <c r="L9" s="101"/>
      <c r="M9" s="662"/>
      <c r="N9" s="101"/>
      <c r="O9" s="101"/>
      <c r="P9" s="101"/>
      <c r="Q9" s="663"/>
      <c r="R9" s="664"/>
      <c r="S9" s="663"/>
    </row>
    <row r="10" spans="1:20" x14ac:dyDescent="0.25">
      <c r="A10" s="22" t="s">
        <v>421</v>
      </c>
      <c r="B10" s="986" t="s">
        <v>526</v>
      </c>
      <c r="C10" s="1008"/>
      <c r="D10" s="987"/>
      <c r="E10" s="101">
        <v>425811</v>
      </c>
      <c r="F10" s="101">
        <v>418017</v>
      </c>
      <c r="G10" s="101">
        <v>7794</v>
      </c>
      <c r="H10" s="101">
        <v>1533</v>
      </c>
      <c r="I10" s="101">
        <v>148</v>
      </c>
      <c r="J10" s="101">
        <v>1121</v>
      </c>
      <c r="K10" s="101">
        <v>-188</v>
      </c>
      <c r="L10" s="101">
        <v>-60</v>
      </c>
      <c r="M10" s="101">
        <v>-128</v>
      </c>
      <c r="N10" s="101">
        <v>-339</v>
      </c>
      <c r="O10" s="101">
        <v>-1</v>
      </c>
      <c r="P10" s="101">
        <v>-338</v>
      </c>
      <c r="Q10" s="101"/>
      <c r="R10" s="101">
        <v>391004</v>
      </c>
      <c r="S10" s="101">
        <v>1171</v>
      </c>
      <c r="T10" s="505"/>
    </row>
    <row r="11" spans="1:20" x14ac:dyDescent="0.25">
      <c r="A11" s="22" t="s">
        <v>423</v>
      </c>
      <c r="B11" s="66"/>
      <c r="C11" s="1026" t="s">
        <v>527</v>
      </c>
      <c r="D11" s="985"/>
      <c r="E11" s="101"/>
      <c r="F11" s="662"/>
      <c r="G11" s="101"/>
      <c r="H11" s="101"/>
      <c r="I11" s="101"/>
      <c r="J11" s="101"/>
      <c r="K11" s="101"/>
      <c r="L11" s="101"/>
      <c r="M11" s="662"/>
      <c r="N11" s="101"/>
      <c r="O11" s="101"/>
      <c r="P11" s="101"/>
      <c r="Q11" s="101"/>
      <c r="R11" s="662"/>
      <c r="S11" s="101"/>
    </row>
    <row r="12" spans="1:20" x14ac:dyDescent="0.25">
      <c r="A12" s="22" t="s">
        <v>528</v>
      </c>
      <c r="B12" s="66"/>
      <c r="C12" s="1026" t="s">
        <v>529</v>
      </c>
      <c r="D12" s="985"/>
      <c r="E12" s="101">
        <v>21282</v>
      </c>
      <c r="F12" s="662">
        <v>21189</v>
      </c>
      <c r="G12" s="101">
        <v>92</v>
      </c>
      <c r="H12" s="101"/>
      <c r="I12" s="101"/>
      <c r="J12" s="101"/>
      <c r="K12" s="101">
        <v>-4</v>
      </c>
      <c r="L12" s="101">
        <v>-1</v>
      </c>
      <c r="M12" s="662">
        <v>-3</v>
      </c>
      <c r="N12" s="101"/>
      <c r="O12" s="101"/>
      <c r="P12" s="101"/>
      <c r="Q12" s="101"/>
      <c r="R12" s="662">
        <v>1</v>
      </c>
      <c r="S12" s="101"/>
    </row>
    <row r="13" spans="1:20" x14ac:dyDescent="0.25">
      <c r="A13" s="22" t="s">
        <v>530</v>
      </c>
      <c r="B13" s="66"/>
      <c r="C13" s="1026" t="s">
        <v>531</v>
      </c>
      <c r="D13" s="985"/>
      <c r="E13" s="101">
        <v>1133</v>
      </c>
      <c r="F13" s="662">
        <v>1133</v>
      </c>
      <c r="G13" s="101"/>
      <c r="H13" s="101"/>
      <c r="I13" s="101"/>
      <c r="J13" s="101"/>
      <c r="K13" s="101"/>
      <c r="L13" s="101"/>
      <c r="M13" s="662"/>
      <c r="N13" s="101"/>
      <c r="O13" s="101"/>
      <c r="P13" s="101"/>
      <c r="Q13" s="101"/>
      <c r="R13" s="662"/>
      <c r="S13" s="101"/>
    </row>
    <row r="14" spans="1:20" x14ac:dyDescent="0.25">
      <c r="A14" s="22" t="s">
        <v>532</v>
      </c>
      <c r="B14" s="66"/>
      <c r="C14" s="1026" t="s">
        <v>533</v>
      </c>
      <c r="D14" s="985"/>
      <c r="E14" s="101">
        <v>1476</v>
      </c>
      <c r="F14" s="662">
        <v>1470</v>
      </c>
      <c r="G14" s="101">
        <v>6</v>
      </c>
      <c r="H14" s="101">
        <v>1</v>
      </c>
      <c r="I14" s="101"/>
      <c r="J14" s="101">
        <v>1</v>
      </c>
      <c r="K14" s="101"/>
      <c r="L14" s="101"/>
      <c r="M14" s="236"/>
      <c r="N14" s="236"/>
      <c r="O14" s="101"/>
      <c r="P14" s="236"/>
      <c r="Q14" s="236"/>
      <c r="R14" s="236">
        <v>149</v>
      </c>
      <c r="S14" s="236"/>
    </row>
    <row r="15" spans="1:20" x14ac:dyDescent="0.25">
      <c r="A15" s="22" t="s">
        <v>534</v>
      </c>
      <c r="B15" s="66"/>
      <c r="C15" s="1026" t="s">
        <v>535</v>
      </c>
      <c r="D15" s="985"/>
      <c r="E15" s="101">
        <v>28173</v>
      </c>
      <c r="F15" s="662">
        <v>26033</v>
      </c>
      <c r="G15" s="101">
        <v>2139</v>
      </c>
      <c r="H15" s="101">
        <v>364</v>
      </c>
      <c r="I15" s="101">
        <v>15</v>
      </c>
      <c r="J15" s="101">
        <v>334</v>
      </c>
      <c r="K15" s="101">
        <v>-56</v>
      </c>
      <c r="L15" s="101">
        <v>-22</v>
      </c>
      <c r="M15" s="662">
        <v>-34</v>
      </c>
      <c r="N15" s="101">
        <v>-159</v>
      </c>
      <c r="O15" s="972" t="s">
        <v>2388</v>
      </c>
      <c r="P15" s="101">
        <v>-159</v>
      </c>
      <c r="Q15" s="101"/>
      <c r="R15" s="662">
        <v>28052</v>
      </c>
      <c r="S15" s="101">
        <v>205</v>
      </c>
    </row>
    <row r="16" spans="1:20" x14ac:dyDescent="0.25">
      <c r="A16" s="22" t="s">
        <v>536</v>
      </c>
      <c r="B16" s="66"/>
      <c r="C16" s="2"/>
      <c r="D16" s="26" t="s">
        <v>537</v>
      </c>
      <c r="E16" s="101">
        <v>27192</v>
      </c>
      <c r="F16" s="662">
        <v>25183</v>
      </c>
      <c r="G16" s="101">
        <v>2009</v>
      </c>
      <c r="H16" s="101">
        <v>351</v>
      </c>
      <c r="I16" s="101">
        <v>15</v>
      </c>
      <c r="J16" s="101">
        <v>320</v>
      </c>
      <c r="K16" s="101">
        <v>-49</v>
      </c>
      <c r="L16" s="101">
        <v>-19</v>
      </c>
      <c r="M16" s="662">
        <v>-30</v>
      </c>
      <c r="N16" s="101">
        <v>-153</v>
      </c>
      <c r="O16" s="972" t="s">
        <v>2388</v>
      </c>
      <c r="P16" s="101">
        <v>-153</v>
      </c>
      <c r="Q16" s="101"/>
      <c r="R16" s="662">
        <v>27840</v>
      </c>
      <c r="S16" s="101">
        <v>166</v>
      </c>
    </row>
    <row r="17" spans="1:19" x14ac:dyDescent="0.25">
      <c r="A17" s="22" t="s">
        <v>538</v>
      </c>
      <c r="B17" s="66"/>
      <c r="C17" s="1026" t="s">
        <v>539</v>
      </c>
      <c r="D17" s="985"/>
      <c r="E17" s="101">
        <v>373747</v>
      </c>
      <c r="F17" s="662">
        <v>368191</v>
      </c>
      <c r="G17" s="101">
        <v>5556</v>
      </c>
      <c r="H17" s="101">
        <v>1168</v>
      </c>
      <c r="I17" s="101">
        <v>134</v>
      </c>
      <c r="J17" s="101">
        <v>786</v>
      </c>
      <c r="K17" s="101">
        <v>-129</v>
      </c>
      <c r="L17" s="101">
        <v>-37</v>
      </c>
      <c r="M17" s="662">
        <v>-91</v>
      </c>
      <c r="N17" s="101">
        <v>-179</v>
      </c>
      <c r="O17" s="972" t="s">
        <v>2388</v>
      </c>
      <c r="P17" s="101">
        <v>-178</v>
      </c>
      <c r="Q17" s="101"/>
      <c r="R17" s="662">
        <v>362803</v>
      </c>
      <c r="S17" s="101">
        <v>967</v>
      </c>
    </row>
    <row r="18" spans="1:19" x14ac:dyDescent="0.25">
      <c r="A18" s="22" t="s">
        <v>540</v>
      </c>
      <c r="B18" s="986" t="s">
        <v>541</v>
      </c>
      <c r="C18" s="1008"/>
      <c r="D18" s="987"/>
      <c r="E18" s="101">
        <v>61472</v>
      </c>
      <c r="F18" s="101">
        <v>61472</v>
      </c>
      <c r="G18" s="101"/>
      <c r="H18" s="101"/>
      <c r="I18" s="101"/>
      <c r="J18" s="101"/>
      <c r="K18" s="101">
        <v>-1</v>
      </c>
      <c r="L18" s="101">
        <v>-1</v>
      </c>
      <c r="M18" s="101"/>
      <c r="N18" s="101"/>
      <c r="O18" s="101"/>
      <c r="P18" s="101"/>
      <c r="Q18" s="101"/>
      <c r="R18" s="101"/>
      <c r="S18" s="101"/>
    </row>
    <row r="19" spans="1:19" x14ac:dyDescent="0.25">
      <c r="A19" s="22" t="s">
        <v>542</v>
      </c>
      <c r="B19" s="66"/>
      <c r="C19" s="1026" t="s">
        <v>527</v>
      </c>
      <c r="D19" s="985"/>
      <c r="E19" s="101">
        <v>4997</v>
      </c>
      <c r="F19" s="101">
        <v>4997</v>
      </c>
      <c r="G19" s="101"/>
      <c r="H19" s="101"/>
      <c r="I19" s="101"/>
      <c r="J19" s="101"/>
      <c r="K19" s="101"/>
      <c r="L19" s="101"/>
      <c r="M19" s="662"/>
      <c r="N19" s="101"/>
      <c r="O19" s="101"/>
      <c r="P19" s="101"/>
      <c r="Q19" s="101"/>
      <c r="R19" s="662"/>
      <c r="S19" s="101"/>
    </row>
    <row r="20" spans="1:19" x14ac:dyDescent="0.25">
      <c r="A20" s="22" t="s">
        <v>543</v>
      </c>
      <c r="B20" s="66"/>
      <c r="C20" s="1026" t="s">
        <v>529</v>
      </c>
      <c r="D20" s="985"/>
      <c r="E20" s="101">
        <v>8895</v>
      </c>
      <c r="F20" s="101">
        <v>8895</v>
      </c>
      <c r="G20" s="101"/>
      <c r="H20" s="101"/>
      <c r="I20" s="101"/>
      <c r="J20" s="101"/>
      <c r="K20" s="101"/>
      <c r="L20" s="101"/>
      <c r="M20" s="662"/>
      <c r="N20" s="101"/>
      <c r="O20" s="101"/>
      <c r="P20" s="101"/>
      <c r="Q20" s="663"/>
      <c r="R20" s="664"/>
      <c r="S20" s="663"/>
    </row>
    <row r="21" spans="1:19" x14ac:dyDescent="0.25">
      <c r="A21" s="22" t="s">
        <v>544</v>
      </c>
      <c r="B21" s="66"/>
      <c r="C21" s="1026" t="s">
        <v>531</v>
      </c>
      <c r="D21" s="985"/>
      <c r="E21" s="101">
        <v>45017</v>
      </c>
      <c r="F21" s="101">
        <v>45017</v>
      </c>
      <c r="G21" s="101"/>
      <c r="H21" s="101"/>
      <c r="I21" s="101"/>
      <c r="J21" s="101"/>
      <c r="K21" s="101">
        <v>-1</v>
      </c>
      <c r="L21" s="101">
        <v>-1</v>
      </c>
      <c r="M21" s="662"/>
      <c r="N21" s="101"/>
      <c r="O21" s="101"/>
      <c r="P21" s="101"/>
      <c r="Q21" s="663"/>
      <c r="R21" s="664"/>
      <c r="S21" s="663"/>
    </row>
    <row r="22" spans="1:19" x14ac:dyDescent="0.25">
      <c r="A22" s="22" t="s">
        <v>545</v>
      </c>
      <c r="B22" s="66"/>
      <c r="C22" s="1026" t="s">
        <v>533</v>
      </c>
      <c r="D22" s="985"/>
      <c r="E22" s="101">
        <v>2562</v>
      </c>
      <c r="F22" s="101">
        <v>2562</v>
      </c>
      <c r="G22" s="101"/>
      <c r="H22" s="101"/>
      <c r="I22" s="101"/>
      <c r="J22" s="101"/>
      <c r="K22" s="101"/>
      <c r="L22" s="101"/>
      <c r="M22" s="236"/>
      <c r="N22" s="236"/>
      <c r="O22" s="101"/>
      <c r="P22" s="236"/>
      <c r="Q22" s="665"/>
      <c r="R22" s="665"/>
      <c r="S22" s="665"/>
    </row>
    <row r="23" spans="1:19" x14ac:dyDescent="0.25">
      <c r="A23" s="22" t="s">
        <v>546</v>
      </c>
      <c r="B23" s="66"/>
      <c r="C23" s="1026" t="s">
        <v>535</v>
      </c>
      <c r="D23" s="985"/>
      <c r="E23" s="101"/>
      <c r="F23" s="101"/>
      <c r="G23" s="101"/>
      <c r="H23" s="101"/>
      <c r="I23" s="101"/>
      <c r="J23" s="101"/>
      <c r="K23" s="101"/>
      <c r="L23" s="101"/>
      <c r="M23" s="662"/>
      <c r="N23" s="101"/>
      <c r="O23" s="101"/>
      <c r="P23" s="101"/>
      <c r="Q23" s="663"/>
      <c r="R23" s="664"/>
      <c r="S23" s="663"/>
    </row>
    <row r="24" spans="1:19" x14ac:dyDescent="0.25">
      <c r="A24" s="22" t="s">
        <v>547</v>
      </c>
      <c r="B24" s="986" t="s">
        <v>548</v>
      </c>
      <c r="C24" s="1008"/>
      <c r="D24" s="987"/>
      <c r="E24" s="101">
        <v>28332</v>
      </c>
      <c r="F24" s="101">
        <v>27857</v>
      </c>
      <c r="G24" s="101">
        <v>471</v>
      </c>
      <c r="H24" s="101">
        <v>26</v>
      </c>
      <c r="I24" s="101">
        <v>1</v>
      </c>
      <c r="J24" s="101">
        <v>16</v>
      </c>
      <c r="K24" s="101">
        <v>23</v>
      </c>
      <c r="L24" s="101">
        <v>10</v>
      </c>
      <c r="M24" s="101">
        <v>12</v>
      </c>
      <c r="N24" s="101">
        <v>4</v>
      </c>
      <c r="O24" s="973" t="s">
        <v>2388</v>
      </c>
      <c r="P24" s="101">
        <v>4</v>
      </c>
      <c r="Q24" s="233"/>
      <c r="R24" s="662">
        <v>7318</v>
      </c>
      <c r="S24" s="662"/>
    </row>
    <row r="25" spans="1:19" x14ac:dyDescent="0.25">
      <c r="A25" s="22" t="s">
        <v>549</v>
      </c>
      <c r="B25" s="66"/>
      <c r="C25" s="1026" t="s">
        <v>527</v>
      </c>
      <c r="D25" s="985"/>
      <c r="E25" s="101"/>
      <c r="F25" s="101"/>
      <c r="G25" s="101"/>
      <c r="H25" s="101"/>
      <c r="I25" s="101"/>
      <c r="J25" s="101"/>
      <c r="K25" s="101"/>
      <c r="L25" s="101"/>
      <c r="M25" s="662"/>
      <c r="N25" s="101"/>
      <c r="O25" s="101"/>
      <c r="P25" s="101"/>
      <c r="Q25" s="233"/>
      <c r="R25" s="662"/>
      <c r="S25" s="101"/>
    </row>
    <row r="26" spans="1:19" x14ac:dyDescent="0.25">
      <c r="A26" s="22" t="s">
        <v>550</v>
      </c>
      <c r="B26" s="66"/>
      <c r="C26" s="1026" t="s">
        <v>529</v>
      </c>
      <c r="D26" s="985"/>
      <c r="E26" s="101">
        <v>46</v>
      </c>
      <c r="F26" s="101">
        <v>40</v>
      </c>
      <c r="G26" s="101">
        <v>5</v>
      </c>
      <c r="H26" s="101"/>
      <c r="I26" s="101"/>
      <c r="J26" s="101"/>
      <c r="K26" s="101"/>
      <c r="L26" s="101"/>
      <c r="M26" s="101"/>
      <c r="N26" s="101"/>
      <c r="O26" s="101"/>
      <c r="P26" s="101"/>
      <c r="Q26" s="233"/>
      <c r="R26" s="663"/>
      <c r="S26" s="663"/>
    </row>
    <row r="27" spans="1:19" x14ac:dyDescent="0.25">
      <c r="A27" s="22" t="s">
        <v>551</v>
      </c>
      <c r="B27" s="66"/>
      <c r="C27" s="1026" t="s">
        <v>531</v>
      </c>
      <c r="D27" s="985"/>
      <c r="E27" s="101">
        <v>1</v>
      </c>
      <c r="F27" s="101">
        <v>1</v>
      </c>
      <c r="G27" s="101"/>
      <c r="H27" s="101"/>
      <c r="I27" s="101"/>
      <c r="J27" s="101"/>
      <c r="K27" s="101"/>
      <c r="L27" s="101"/>
      <c r="M27" s="662"/>
      <c r="N27" s="101"/>
      <c r="O27" s="101"/>
      <c r="P27" s="101"/>
      <c r="Q27" s="233"/>
      <c r="R27" s="664"/>
      <c r="S27" s="663"/>
    </row>
    <row r="28" spans="1:19" x14ac:dyDescent="0.25">
      <c r="A28" s="22" t="s">
        <v>552</v>
      </c>
      <c r="B28" s="66"/>
      <c r="C28" s="1026" t="s">
        <v>533</v>
      </c>
      <c r="D28" s="985"/>
      <c r="E28" s="101">
        <v>46</v>
      </c>
      <c r="F28" s="101">
        <v>45</v>
      </c>
      <c r="G28" s="101">
        <v>1</v>
      </c>
      <c r="H28" s="101"/>
      <c r="I28" s="101"/>
      <c r="J28" s="101"/>
      <c r="K28" s="101"/>
      <c r="L28" s="101"/>
      <c r="M28" s="662"/>
      <c r="N28" s="101"/>
      <c r="O28" s="101"/>
      <c r="P28" s="101"/>
      <c r="Q28" s="233"/>
      <c r="R28" s="664"/>
      <c r="S28" s="663"/>
    </row>
    <row r="29" spans="1:19" x14ac:dyDescent="0.25">
      <c r="A29" s="22" t="s">
        <v>553</v>
      </c>
      <c r="B29" s="66"/>
      <c r="C29" s="1026" t="s">
        <v>535</v>
      </c>
      <c r="D29" s="985"/>
      <c r="E29" s="101">
        <v>3226</v>
      </c>
      <c r="F29" s="101">
        <v>3089</v>
      </c>
      <c r="G29" s="101">
        <v>137</v>
      </c>
      <c r="H29" s="101">
        <v>12</v>
      </c>
      <c r="I29" s="101">
        <v>1</v>
      </c>
      <c r="J29" s="101">
        <v>10</v>
      </c>
      <c r="K29" s="101">
        <v>3</v>
      </c>
      <c r="L29" s="101">
        <v>2</v>
      </c>
      <c r="M29" s="662">
        <v>1</v>
      </c>
      <c r="N29" s="101">
        <v>2</v>
      </c>
      <c r="O29" s="973" t="s">
        <v>2388</v>
      </c>
      <c r="P29" s="101">
        <v>2</v>
      </c>
      <c r="Q29" s="233"/>
      <c r="R29" s="664">
        <v>41</v>
      </c>
      <c r="S29" s="663"/>
    </row>
    <row r="30" spans="1:19" x14ac:dyDescent="0.25">
      <c r="A30" s="22" t="s">
        <v>554</v>
      </c>
      <c r="B30" s="66"/>
      <c r="C30" s="1026" t="s">
        <v>539</v>
      </c>
      <c r="D30" s="985"/>
      <c r="E30" s="101">
        <v>25014</v>
      </c>
      <c r="F30" s="101">
        <v>24682</v>
      </c>
      <c r="G30" s="101">
        <v>329</v>
      </c>
      <c r="H30" s="101">
        <v>14</v>
      </c>
      <c r="I30" s="101"/>
      <c r="J30" s="101">
        <v>6</v>
      </c>
      <c r="K30" s="101">
        <v>19</v>
      </c>
      <c r="L30" s="101">
        <v>8</v>
      </c>
      <c r="M30" s="236">
        <v>11</v>
      </c>
      <c r="N30" s="236">
        <v>2</v>
      </c>
      <c r="O30" s="101"/>
      <c r="P30" s="236">
        <v>2</v>
      </c>
      <c r="Q30" s="233"/>
      <c r="R30" s="665">
        <v>7277</v>
      </c>
      <c r="S30" s="665"/>
    </row>
    <row r="31" spans="1:19" x14ac:dyDescent="0.25">
      <c r="A31" s="22" t="s">
        <v>555</v>
      </c>
      <c r="B31" s="986" t="s">
        <v>346</v>
      </c>
      <c r="C31" s="1008"/>
      <c r="D31" s="987"/>
      <c r="E31" s="101">
        <v>515945</v>
      </c>
      <c r="F31" s="101">
        <v>507676</v>
      </c>
      <c r="G31" s="101">
        <v>8265</v>
      </c>
      <c r="H31" s="101">
        <v>1559</v>
      </c>
      <c r="I31" s="101">
        <v>149</v>
      </c>
      <c r="J31" s="101">
        <v>1137</v>
      </c>
      <c r="K31" s="101">
        <v>-212</v>
      </c>
      <c r="L31" s="101">
        <v>-71</v>
      </c>
      <c r="M31" s="101">
        <v>-140</v>
      </c>
      <c r="N31" s="101">
        <v>-343</v>
      </c>
      <c r="O31" s="101">
        <v>-1</v>
      </c>
      <c r="P31" s="101">
        <v>-342</v>
      </c>
      <c r="Q31" s="101"/>
      <c r="R31" s="101">
        <v>398322</v>
      </c>
      <c r="S31" s="101">
        <v>1171</v>
      </c>
    </row>
    <row r="33" spans="19:19" x14ac:dyDescent="0.25">
      <c r="S33" s="505"/>
    </row>
    <row r="56" spans="5:6" x14ac:dyDescent="0.25">
      <c r="E56" s="938"/>
      <c r="F56" s="938"/>
    </row>
  </sheetData>
  <sheetProtection algorithmName="SHA-512" hashValue="BWslJyWogmbUyKvQXvO99Axl3oM9RAUFUOO69ejrfLDF4mo+QqT7WuJQMArevuxVu0TlvhVIgj9cG9MpRAA4Iw==" saltValue="aAIRT7LxXfeeHJp0ARkGJg==" spinCount="100000" sheet="1" objects="1" scenarios="1" formatColumns="0" formatRows="0"/>
  <mergeCells count="29">
    <mergeCell ref="G6:H6"/>
    <mergeCell ref="L6:N6"/>
    <mergeCell ref="R6:S6"/>
    <mergeCell ref="E7:F7"/>
    <mergeCell ref="H7:I7"/>
    <mergeCell ref="K7:M7"/>
    <mergeCell ref="N7:P7"/>
    <mergeCell ref="C21:D21"/>
    <mergeCell ref="B9:D9"/>
    <mergeCell ref="B10:D10"/>
    <mergeCell ref="C11:D11"/>
    <mergeCell ref="C12:D12"/>
    <mergeCell ref="C13:D13"/>
    <mergeCell ref="C14:D14"/>
    <mergeCell ref="C15:D15"/>
    <mergeCell ref="C17:D17"/>
    <mergeCell ref="B18:D18"/>
    <mergeCell ref="C19:D19"/>
    <mergeCell ref="C20:D20"/>
    <mergeCell ref="C28:D28"/>
    <mergeCell ref="C29:D29"/>
    <mergeCell ref="C30:D30"/>
    <mergeCell ref="B31:D31"/>
    <mergeCell ref="C22:D22"/>
    <mergeCell ref="C23:D23"/>
    <mergeCell ref="B24:D24"/>
    <mergeCell ref="C25:D25"/>
    <mergeCell ref="C26:D26"/>
    <mergeCell ref="C27:D27"/>
  </mergeCells>
  <pageMargins left="0.7" right="0.7" top="0.75" bottom="0.75" header="0.3" footer="0.3"/>
  <pageSetup paperSize="9" scale="30" fitToWidth="0" fitToHeight="0" orientation="landscape" r:id="rId1"/>
  <headerFooter>
    <oddFooter>&amp;C_x000D_&amp;1#&amp;"Calibri"&amp;8&amp;K000000 Informationsklass: K1</oddFooter>
  </headerFooter>
  <ignoredErrors>
    <ignoredError sqref="A9:A31 O15:O29"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DB259-CD11-48F4-96C2-FE719F726ABA}">
  <sheetPr codeName="Sheet18"/>
  <dimension ref="A1:I30"/>
  <sheetViews>
    <sheetView showGridLines="0" zoomScale="80" zoomScaleNormal="80" workbookViewId="0"/>
  </sheetViews>
  <sheetFormatPr defaultColWidth="9.140625" defaultRowHeight="15.75" x14ac:dyDescent="0.25"/>
  <cols>
    <col min="1" max="1" width="8.7109375" style="1" customWidth="1"/>
    <col min="2" max="2" width="65.5703125" style="1" customWidth="1"/>
    <col min="3" max="8" width="21.85546875" style="1" customWidth="1"/>
    <col min="9" max="16384" width="9.140625" style="1"/>
  </cols>
  <sheetData>
    <row r="1" spans="1:8" ht="18.75" x14ac:dyDescent="0.3">
      <c r="A1" s="12" t="str">
        <f>'EU OV1'!A1</f>
        <v>Länsförsäkringar Bank group, Pillar 3 disclosure 2024 Q4</v>
      </c>
    </row>
    <row r="2" spans="1:8" x14ac:dyDescent="0.25">
      <c r="A2" s="16" t="s">
        <v>61</v>
      </c>
    </row>
    <row r="3" spans="1:8" x14ac:dyDescent="0.25">
      <c r="A3" s="16" t="s">
        <v>84</v>
      </c>
    </row>
    <row r="5" spans="1:8" x14ac:dyDescent="0.25">
      <c r="A5" s="82" t="s">
        <v>1026</v>
      </c>
      <c r="B5" s="53"/>
      <c r="C5" s="22" t="s">
        <v>311</v>
      </c>
      <c r="D5" s="22" t="s">
        <v>312</v>
      </c>
      <c r="E5" s="22" t="s">
        <v>313</v>
      </c>
      <c r="F5" s="22" t="s">
        <v>347</v>
      </c>
      <c r="G5" s="22" t="s">
        <v>348</v>
      </c>
      <c r="H5" s="22" t="s">
        <v>399</v>
      </c>
    </row>
    <row r="6" spans="1:8" x14ac:dyDescent="0.25">
      <c r="A6" s="53"/>
      <c r="B6" s="53"/>
      <c r="C6" s="981" t="s">
        <v>556</v>
      </c>
      <c r="D6" s="981"/>
      <c r="E6" s="981"/>
      <c r="F6" s="981"/>
      <c r="G6" s="981"/>
      <c r="H6" s="981"/>
    </row>
    <row r="7" spans="1:8" x14ac:dyDescent="0.25">
      <c r="A7" s="53"/>
      <c r="B7" s="53"/>
      <c r="C7" s="29" t="s">
        <v>557</v>
      </c>
      <c r="D7" s="29" t="s">
        <v>558</v>
      </c>
      <c r="E7" s="29" t="s">
        <v>559</v>
      </c>
      <c r="F7" s="29" t="s">
        <v>560</v>
      </c>
      <c r="G7" s="29" t="s">
        <v>561</v>
      </c>
      <c r="H7" s="29" t="s">
        <v>346</v>
      </c>
    </row>
    <row r="8" spans="1:8" x14ac:dyDescent="0.25">
      <c r="A8" s="22" t="s">
        <v>100</v>
      </c>
      <c r="B8" s="71" t="s">
        <v>526</v>
      </c>
      <c r="C8" s="101">
        <v>651.66481667000005</v>
      </c>
      <c r="D8" s="101">
        <v>55354.333259067549</v>
      </c>
      <c r="E8" s="101">
        <v>42517.331597625962</v>
      </c>
      <c r="F8" s="101">
        <v>355274.50674580049</v>
      </c>
      <c r="G8" s="101">
        <v>981.52860883999995</v>
      </c>
      <c r="H8" s="101">
        <v>454779.36502800405</v>
      </c>
    </row>
    <row r="9" spans="1:8" x14ac:dyDescent="0.25">
      <c r="A9" s="22" t="s">
        <v>105</v>
      </c>
      <c r="B9" s="71" t="s">
        <v>541</v>
      </c>
      <c r="C9" s="101"/>
      <c r="D9" s="101">
        <v>23304.397334199995</v>
      </c>
      <c r="E9" s="101">
        <v>37671.986665800003</v>
      </c>
      <c r="F9" s="101">
        <v>494</v>
      </c>
      <c r="G9" s="101"/>
      <c r="H9" s="101">
        <v>61470.383999999998</v>
      </c>
    </row>
    <row r="10" spans="1:8" x14ac:dyDescent="0.25">
      <c r="A10" s="22" t="s">
        <v>107</v>
      </c>
      <c r="B10" s="72" t="s">
        <v>346</v>
      </c>
      <c r="C10" s="101">
        <v>651.66481667000005</v>
      </c>
      <c r="D10" s="101">
        <v>78658.730593267552</v>
      </c>
      <c r="E10" s="101">
        <v>80189.318263425957</v>
      </c>
      <c r="F10" s="101">
        <v>355768.50674580049</v>
      </c>
      <c r="G10" s="101">
        <v>981.52860883999995</v>
      </c>
      <c r="H10" s="101">
        <v>516249.74902800401</v>
      </c>
    </row>
    <row r="15" spans="1:8" x14ac:dyDescent="0.25">
      <c r="D15" s="916"/>
      <c r="E15" s="916"/>
      <c r="F15" s="916"/>
      <c r="G15" s="916"/>
      <c r="H15" s="916"/>
    </row>
    <row r="16" spans="1:8" x14ac:dyDescent="0.25">
      <c r="D16" s="916"/>
      <c r="E16" s="916"/>
      <c r="F16" s="916"/>
      <c r="G16" s="916"/>
      <c r="H16" s="916"/>
    </row>
    <row r="17" spans="3:9" x14ac:dyDescent="0.25">
      <c r="D17" s="916"/>
      <c r="E17" s="916"/>
      <c r="F17" s="916"/>
      <c r="G17" s="916"/>
      <c r="H17" s="916"/>
    </row>
    <row r="18" spans="3:9" x14ac:dyDescent="0.25">
      <c r="D18" s="252"/>
      <c r="E18" s="505"/>
      <c r="F18" s="505"/>
      <c r="G18" s="505"/>
      <c r="H18" s="505"/>
      <c r="I18" s="505"/>
    </row>
    <row r="19" spans="3:9" x14ac:dyDescent="0.25">
      <c r="D19" s="252"/>
      <c r="E19" s="505"/>
      <c r="F19" s="505"/>
      <c r="G19" s="505"/>
      <c r="H19" s="252"/>
      <c r="I19" s="505"/>
    </row>
    <row r="20" spans="3:9" x14ac:dyDescent="0.25">
      <c r="D20" s="252"/>
      <c r="E20" s="505"/>
      <c r="F20" s="505"/>
      <c r="G20" s="505"/>
      <c r="H20" s="505"/>
      <c r="I20" s="505"/>
    </row>
    <row r="23" spans="3:9" x14ac:dyDescent="0.25">
      <c r="C23" s="252"/>
      <c r="D23" s="916"/>
      <c r="E23" s="916"/>
      <c r="F23" s="916"/>
      <c r="G23" s="916"/>
      <c r="H23" s="916"/>
    </row>
    <row r="25" spans="3:9" x14ac:dyDescent="0.25">
      <c r="D25" s="252"/>
      <c r="E25" s="252"/>
      <c r="F25" s="252"/>
      <c r="G25" s="252"/>
      <c r="H25" s="252"/>
    </row>
    <row r="26" spans="3:9" x14ac:dyDescent="0.25">
      <c r="C26" s="252"/>
      <c r="D26" s="252"/>
      <c r="E26" s="252"/>
      <c r="F26" s="252"/>
      <c r="G26" s="252"/>
      <c r="H26" s="252"/>
    </row>
    <row r="27" spans="3:9" x14ac:dyDescent="0.25">
      <c r="C27" s="252"/>
      <c r="D27" s="252"/>
      <c r="E27" s="252"/>
      <c r="F27" s="252"/>
      <c r="G27" s="252"/>
      <c r="H27" s="252"/>
    </row>
    <row r="28" spans="3:9" x14ac:dyDescent="0.25">
      <c r="C28" s="252"/>
      <c r="D28" s="252"/>
      <c r="E28" s="252"/>
      <c r="F28" s="252"/>
      <c r="G28" s="252"/>
      <c r="H28" s="252"/>
    </row>
    <row r="29" spans="3:9" x14ac:dyDescent="0.25">
      <c r="D29" s="252"/>
      <c r="H29" s="252"/>
    </row>
    <row r="30" spans="3:9" x14ac:dyDescent="0.25">
      <c r="H30" s="252"/>
    </row>
  </sheetData>
  <sheetProtection algorithmName="SHA-512" hashValue="TRN/LTw7oVWFskQNBuSJ8uA+j66ZrotY3OGdEAFucsZAttwCnd/zonVEO3KEgYQSMdOtjS2znqpwL/+osUOv5w==" saltValue="UJstIiCJ66aSP3pauNUhCA==" spinCount="100000" sheet="1" objects="1" scenarios="1" formatColumns="0" formatRows="0"/>
  <mergeCells count="1">
    <mergeCell ref="C6:H6"/>
  </mergeCells>
  <pageMargins left="0.7" right="0.7" top="0.75" bottom="0.75" header="0.3" footer="0.3"/>
  <pageSetup paperSize="9" scale="60" fitToWidth="0" fitToHeight="0" orientation="landscape" r:id="rId1"/>
  <headerFooter>
    <oddFooter>&amp;C_x000D_&amp;1#&amp;"Calibri"&amp;8&amp;K000000 Informationsklass: K1</oddFooter>
  </headerFooter>
  <ignoredErrors>
    <ignoredError sqref="A8:A10"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FDA79-65C8-4530-A0F4-C74AFB5F8B0E}">
  <sheetPr codeName="Blad1"/>
  <dimension ref="A1:L51"/>
  <sheetViews>
    <sheetView showGridLines="0" zoomScale="80" zoomScaleNormal="80" workbookViewId="0"/>
  </sheetViews>
  <sheetFormatPr defaultColWidth="9.140625" defaultRowHeight="15.75" x14ac:dyDescent="0.25"/>
  <cols>
    <col min="1" max="1" width="7.7109375" style="252" customWidth="1"/>
    <col min="2" max="2" width="71.140625" style="252" customWidth="1"/>
    <col min="3" max="7" width="21.85546875" style="252" customWidth="1"/>
    <col min="8" max="8" width="9.140625" style="252"/>
    <col min="9" max="12" width="12.42578125" style="252" bestFit="1" customWidth="1"/>
    <col min="13" max="16384" width="9.140625" style="252"/>
  </cols>
  <sheetData>
    <row r="1" spans="1:12" ht="18.75" x14ac:dyDescent="0.3">
      <c r="A1" s="12" t="str">
        <f>'EU OV1'!A1</f>
        <v>Länsförsäkringar Bank group, Pillar 3 disclosure 2024 Q4</v>
      </c>
    </row>
    <row r="2" spans="1:12" x14ac:dyDescent="0.25">
      <c r="A2" s="16" t="s">
        <v>55</v>
      </c>
    </row>
    <row r="3" spans="1:12" x14ac:dyDescent="0.25">
      <c r="A3" s="16" t="s">
        <v>76</v>
      </c>
    </row>
    <row r="5" spans="1:12" x14ac:dyDescent="0.25">
      <c r="A5" s="82" t="s">
        <v>1026</v>
      </c>
      <c r="B5" s="104"/>
      <c r="C5" s="253" t="s">
        <v>311</v>
      </c>
      <c r="D5" s="253" t="s">
        <v>312</v>
      </c>
      <c r="E5" s="253" t="s">
        <v>313</v>
      </c>
      <c r="F5" s="253" t="s">
        <v>347</v>
      </c>
      <c r="G5" s="253" t="s">
        <v>348</v>
      </c>
    </row>
    <row r="6" spans="1:12" x14ac:dyDescent="0.25">
      <c r="A6" s="411"/>
      <c r="B6" s="136"/>
      <c r="C6" s="192">
        <v>45657</v>
      </c>
      <c r="D6" s="192">
        <v>45565</v>
      </c>
      <c r="E6" s="192">
        <v>45473</v>
      </c>
      <c r="F6" s="192">
        <v>45382</v>
      </c>
      <c r="G6" s="192">
        <v>45291</v>
      </c>
      <c r="I6" s="34"/>
      <c r="J6" s="34"/>
      <c r="K6" s="34"/>
      <c r="L6" s="34"/>
    </row>
    <row r="7" spans="1:12" x14ac:dyDescent="0.25">
      <c r="A7" s="412"/>
      <c r="B7" s="413" t="s">
        <v>349</v>
      </c>
      <c r="C7" s="413"/>
      <c r="D7" s="413"/>
      <c r="E7" s="413"/>
      <c r="F7" s="413"/>
      <c r="G7" s="184"/>
    </row>
    <row r="8" spans="1:12" x14ac:dyDescent="0.25">
      <c r="A8" s="410" t="s">
        <v>100</v>
      </c>
      <c r="B8" s="100" t="s">
        <v>350</v>
      </c>
      <c r="C8" s="665">
        <v>20503</v>
      </c>
      <c r="D8" s="663">
        <v>20562</v>
      </c>
      <c r="E8" s="663">
        <v>19801</v>
      </c>
      <c r="F8" s="213">
        <v>19479</v>
      </c>
      <c r="G8" s="213">
        <v>19229</v>
      </c>
    </row>
    <row r="9" spans="1:12" x14ac:dyDescent="0.25">
      <c r="A9" s="253" t="s">
        <v>105</v>
      </c>
      <c r="B9" s="414" t="s">
        <v>351</v>
      </c>
      <c r="C9" s="663">
        <v>23053</v>
      </c>
      <c r="D9" s="663">
        <v>23112</v>
      </c>
      <c r="E9" s="663">
        <v>22351</v>
      </c>
      <c r="F9" s="214">
        <v>22029</v>
      </c>
      <c r="G9" s="214">
        <v>21429</v>
      </c>
    </row>
    <row r="10" spans="1:12" x14ac:dyDescent="0.25">
      <c r="A10" s="409" t="s">
        <v>107</v>
      </c>
      <c r="B10" s="97" t="s">
        <v>352</v>
      </c>
      <c r="C10" s="698">
        <v>26143</v>
      </c>
      <c r="D10" s="663">
        <v>26202</v>
      </c>
      <c r="E10" s="663">
        <v>25441</v>
      </c>
      <c r="F10" s="215">
        <v>25119</v>
      </c>
      <c r="G10" s="215">
        <v>24519</v>
      </c>
    </row>
    <row r="11" spans="1:12" x14ac:dyDescent="0.25">
      <c r="A11" s="196"/>
      <c r="B11" s="413" t="s">
        <v>353</v>
      </c>
      <c r="C11" s="137"/>
      <c r="D11" s="137"/>
      <c r="E11" s="137"/>
      <c r="F11" s="137"/>
      <c r="G11" s="138"/>
    </row>
    <row r="12" spans="1:12" x14ac:dyDescent="0.25">
      <c r="A12" s="194" t="s">
        <v>111</v>
      </c>
      <c r="B12" s="99" t="s">
        <v>354</v>
      </c>
      <c r="C12" s="699">
        <v>134063</v>
      </c>
      <c r="D12" s="699">
        <v>133461</v>
      </c>
      <c r="E12" s="699">
        <v>132124</v>
      </c>
      <c r="F12" s="216">
        <v>130267</v>
      </c>
      <c r="G12" s="216">
        <v>127710</v>
      </c>
    </row>
    <row r="13" spans="1:12" x14ac:dyDescent="0.25">
      <c r="A13" s="196"/>
      <c r="B13" s="413" t="s">
        <v>355</v>
      </c>
      <c r="C13" s="413"/>
      <c r="D13" s="413"/>
      <c r="E13" s="413"/>
      <c r="F13" s="413"/>
      <c r="G13" s="184"/>
    </row>
    <row r="14" spans="1:12" x14ac:dyDescent="0.25">
      <c r="A14" s="410" t="s">
        <v>113</v>
      </c>
      <c r="B14" s="100" t="s">
        <v>356</v>
      </c>
      <c r="C14" s="810">
        <v>15.293423629999999</v>
      </c>
      <c r="D14" s="810">
        <v>15.406476550000001</v>
      </c>
      <c r="E14" s="810">
        <v>14.99</v>
      </c>
      <c r="F14" s="811">
        <v>14.95</v>
      </c>
      <c r="G14" s="811">
        <v>15.056555499999998</v>
      </c>
    </row>
    <row r="15" spans="1:12" x14ac:dyDescent="0.25">
      <c r="A15" s="253" t="s">
        <v>117</v>
      </c>
      <c r="B15" s="414" t="s">
        <v>357</v>
      </c>
      <c r="C15" s="812">
        <v>17.195513160000001</v>
      </c>
      <c r="D15" s="810">
        <v>17.31714127</v>
      </c>
      <c r="E15" s="810">
        <v>16.920000000000002</v>
      </c>
      <c r="F15" s="813">
        <v>16.91</v>
      </c>
      <c r="G15" s="813">
        <v>16.779212619999999</v>
      </c>
    </row>
    <row r="16" spans="1:12" x14ac:dyDescent="0.25">
      <c r="A16" s="409" t="s">
        <v>120</v>
      </c>
      <c r="B16" s="97" t="s">
        <v>358</v>
      </c>
      <c r="C16" s="814">
        <v>19.500342180000001</v>
      </c>
      <c r="D16" s="810">
        <v>19.63236114</v>
      </c>
      <c r="E16" s="810">
        <v>19.260000000000002</v>
      </c>
      <c r="F16" s="815">
        <v>19.28</v>
      </c>
      <c r="G16" s="815">
        <v>19.198704110000001</v>
      </c>
    </row>
    <row r="17" spans="1:7" ht="31.5" x14ac:dyDescent="0.25">
      <c r="A17" s="196"/>
      <c r="B17" s="413" t="s">
        <v>359</v>
      </c>
      <c r="C17" s="413"/>
      <c r="D17" s="413"/>
      <c r="E17" s="413"/>
      <c r="F17" s="413"/>
      <c r="G17" s="184"/>
    </row>
    <row r="18" spans="1:7" ht="33" customHeight="1" x14ac:dyDescent="0.25">
      <c r="A18" s="410" t="s">
        <v>360</v>
      </c>
      <c r="B18" s="100" t="s">
        <v>1562</v>
      </c>
      <c r="C18" s="811">
        <v>2.1</v>
      </c>
      <c r="D18" s="811">
        <v>2.1</v>
      </c>
      <c r="E18" s="811">
        <v>2.1</v>
      </c>
      <c r="F18" s="811">
        <v>2.1</v>
      </c>
      <c r="G18" s="811">
        <v>2.1</v>
      </c>
    </row>
    <row r="19" spans="1:7" x14ac:dyDescent="0.25">
      <c r="A19" s="253" t="s">
        <v>361</v>
      </c>
      <c r="B19" s="414" t="s">
        <v>1563</v>
      </c>
      <c r="C19" s="813">
        <v>1.1812</v>
      </c>
      <c r="D19" s="813">
        <v>1.1812</v>
      </c>
      <c r="E19" s="813">
        <v>1.18</v>
      </c>
      <c r="F19" s="813">
        <v>1.1812</v>
      </c>
      <c r="G19" s="813">
        <v>1.18</v>
      </c>
    </row>
    <row r="20" spans="1:7" x14ac:dyDescent="0.25">
      <c r="A20" s="253" t="s">
        <v>362</v>
      </c>
      <c r="B20" s="414" t="s">
        <v>1564</v>
      </c>
      <c r="C20" s="813">
        <v>1.575</v>
      </c>
      <c r="D20" s="813">
        <v>1.575</v>
      </c>
      <c r="E20" s="813">
        <v>1.575</v>
      </c>
      <c r="F20" s="813">
        <v>1.5699999999999998</v>
      </c>
      <c r="G20" s="813">
        <v>1.575</v>
      </c>
    </row>
    <row r="21" spans="1:7" x14ac:dyDescent="0.25">
      <c r="A21" s="409" t="s">
        <v>363</v>
      </c>
      <c r="B21" s="97" t="s">
        <v>364</v>
      </c>
      <c r="C21" s="810">
        <v>10.1</v>
      </c>
      <c r="D21" s="810">
        <v>10.100000000000001</v>
      </c>
      <c r="E21" s="810">
        <v>10.100000000000001</v>
      </c>
      <c r="F21" s="810">
        <v>10.100000000000001</v>
      </c>
      <c r="G21" s="810">
        <v>10.100000000000001</v>
      </c>
    </row>
    <row r="22" spans="1:7" ht="31.5" x14ac:dyDescent="0.25">
      <c r="A22" s="196"/>
      <c r="B22" s="413" t="s">
        <v>365</v>
      </c>
      <c r="C22" s="816"/>
      <c r="D22" s="816"/>
      <c r="E22" s="816"/>
      <c r="F22" s="816"/>
      <c r="G22" s="817"/>
    </row>
    <row r="23" spans="1:7" x14ac:dyDescent="0.25">
      <c r="A23" s="410" t="s">
        <v>122</v>
      </c>
      <c r="B23" s="100" t="s">
        <v>366</v>
      </c>
      <c r="C23" s="810">
        <v>2.5</v>
      </c>
      <c r="D23" s="818">
        <v>2.5</v>
      </c>
      <c r="E23" s="818">
        <v>2.5</v>
      </c>
      <c r="F23" s="818">
        <v>2.5</v>
      </c>
      <c r="G23" s="818">
        <v>2.5</v>
      </c>
    </row>
    <row r="24" spans="1:7" ht="31.5" x14ac:dyDescent="0.25">
      <c r="A24" s="253" t="s">
        <v>323</v>
      </c>
      <c r="B24" s="414" t="s">
        <v>367</v>
      </c>
      <c r="C24" s="813"/>
      <c r="D24" s="813"/>
      <c r="E24" s="813">
        <v>0</v>
      </c>
      <c r="F24" s="813">
        <v>0</v>
      </c>
      <c r="G24" s="813">
        <v>0</v>
      </c>
    </row>
    <row r="25" spans="1:7" x14ac:dyDescent="0.25">
      <c r="A25" s="253" t="s">
        <v>124</v>
      </c>
      <c r="B25" s="414" t="s">
        <v>368</v>
      </c>
      <c r="C25" s="813">
        <v>1.9963403799999999</v>
      </c>
      <c r="D25" s="813">
        <v>2.00273762</v>
      </c>
      <c r="E25" s="813">
        <v>2</v>
      </c>
      <c r="F25" s="813">
        <v>2</v>
      </c>
      <c r="G25" s="813">
        <v>2</v>
      </c>
    </row>
    <row r="26" spans="1:7" x14ac:dyDescent="0.25">
      <c r="A26" s="253" t="s">
        <v>369</v>
      </c>
      <c r="B26" s="414" t="s">
        <v>370</v>
      </c>
      <c r="C26" s="813"/>
      <c r="D26" s="813">
        <v>0</v>
      </c>
      <c r="E26" s="813">
        <v>0</v>
      </c>
      <c r="F26" s="813">
        <v>0</v>
      </c>
      <c r="G26" s="813">
        <v>0</v>
      </c>
    </row>
    <row r="27" spans="1:7" x14ac:dyDescent="0.25">
      <c r="A27" s="253" t="s">
        <v>126</v>
      </c>
      <c r="B27" s="414" t="s">
        <v>371</v>
      </c>
      <c r="C27" s="813"/>
      <c r="D27" s="813">
        <v>0</v>
      </c>
      <c r="E27" s="813">
        <v>0</v>
      </c>
      <c r="F27" s="813">
        <v>0</v>
      </c>
      <c r="G27" s="813">
        <v>0</v>
      </c>
    </row>
    <row r="28" spans="1:7" x14ac:dyDescent="0.25">
      <c r="A28" s="253" t="s">
        <v>372</v>
      </c>
      <c r="B28" s="414" t="s">
        <v>373</v>
      </c>
      <c r="C28" s="813"/>
      <c r="D28" s="813">
        <v>0</v>
      </c>
      <c r="E28" s="813">
        <v>0</v>
      </c>
      <c r="F28" s="813">
        <v>0</v>
      </c>
      <c r="G28" s="813">
        <v>0</v>
      </c>
    </row>
    <row r="29" spans="1:7" x14ac:dyDescent="0.25">
      <c r="A29" s="253" t="s">
        <v>128</v>
      </c>
      <c r="B29" s="414" t="s">
        <v>374</v>
      </c>
      <c r="C29" s="812">
        <v>4.4963403800000004</v>
      </c>
      <c r="D29" s="818">
        <v>4.5027376199999996</v>
      </c>
      <c r="E29" s="818">
        <v>4.5</v>
      </c>
      <c r="F29" s="818">
        <v>4.5</v>
      </c>
      <c r="G29" s="818">
        <v>4.5</v>
      </c>
    </row>
    <row r="30" spans="1:7" x14ac:dyDescent="0.25">
      <c r="A30" s="253" t="s">
        <v>375</v>
      </c>
      <c r="B30" s="414" t="s">
        <v>376</v>
      </c>
      <c r="C30" s="812">
        <v>14.596340379999999</v>
      </c>
      <c r="D30" s="818">
        <v>14.602737620000001</v>
      </c>
      <c r="E30" s="818">
        <v>14.6</v>
      </c>
      <c r="F30" s="818">
        <v>14.6</v>
      </c>
      <c r="G30" s="818">
        <v>14.6</v>
      </c>
    </row>
    <row r="31" spans="1:7" x14ac:dyDescent="0.25">
      <c r="A31" s="409" t="s">
        <v>130</v>
      </c>
      <c r="B31" s="97" t="s">
        <v>377</v>
      </c>
      <c r="C31" s="818">
        <v>9.4003421800000009</v>
      </c>
      <c r="D31" s="818">
        <v>9.532361139999999</v>
      </c>
      <c r="E31" s="818">
        <v>9.18</v>
      </c>
      <c r="F31" s="819">
        <v>9.0987041099999999</v>
      </c>
      <c r="G31" s="819">
        <v>9.1000999999999994</v>
      </c>
    </row>
    <row r="32" spans="1:7" x14ac:dyDescent="0.25">
      <c r="A32" s="196"/>
      <c r="B32" s="413" t="s">
        <v>378</v>
      </c>
      <c r="C32" s="781"/>
      <c r="D32" s="781"/>
      <c r="E32" s="781"/>
      <c r="F32" s="781"/>
      <c r="G32" s="782"/>
    </row>
    <row r="33" spans="1:7" x14ac:dyDescent="0.25">
      <c r="A33" s="410" t="s">
        <v>132</v>
      </c>
      <c r="B33" s="100" t="s">
        <v>379</v>
      </c>
      <c r="C33" s="236">
        <v>500176</v>
      </c>
      <c r="D33" s="236">
        <v>505877</v>
      </c>
      <c r="E33" s="236">
        <v>517192</v>
      </c>
      <c r="F33" s="213">
        <v>501119</v>
      </c>
      <c r="G33" s="213">
        <v>483375</v>
      </c>
    </row>
    <row r="34" spans="1:7" x14ac:dyDescent="0.25">
      <c r="A34" s="409" t="s">
        <v>134</v>
      </c>
      <c r="B34" s="97" t="s">
        <v>378</v>
      </c>
      <c r="C34" s="783">
        <v>4.6089427500000002E-2</v>
      </c>
      <c r="D34" s="783">
        <v>4.5686431600000001E-2</v>
      </c>
      <c r="E34" s="783">
        <v>4.3216818999999997E-2</v>
      </c>
      <c r="F34" s="193">
        <v>4.3999999999999997E-2</v>
      </c>
      <c r="G34" s="193">
        <v>4.4331410500000001E-2</v>
      </c>
    </row>
    <row r="35" spans="1:7" ht="31.5" x14ac:dyDescent="0.25">
      <c r="A35" s="196"/>
      <c r="B35" s="413" t="s">
        <v>380</v>
      </c>
      <c r="C35" s="413"/>
      <c r="D35" s="413"/>
      <c r="E35" s="413"/>
      <c r="F35" s="413"/>
      <c r="G35" s="184"/>
    </row>
    <row r="36" spans="1:7" ht="31.5" x14ac:dyDescent="0.25">
      <c r="A36" s="410" t="s">
        <v>381</v>
      </c>
      <c r="B36" s="100" t="s">
        <v>1565</v>
      </c>
      <c r="C36" s="195"/>
      <c r="D36" s="195"/>
      <c r="E36" s="195"/>
      <c r="F36" s="195"/>
      <c r="G36" s="195"/>
    </row>
    <row r="37" spans="1:7" x14ac:dyDescent="0.25">
      <c r="A37" s="253" t="s">
        <v>382</v>
      </c>
      <c r="B37" s="414" t="s">
        <v>1563</v>
      </c>
      <c r="C37" s="178"/>
      <c r="D37" s="178"/>
      <c r="E37" s="178"/>
      <c r="F37" s="178"/>
      <c r="G37" s="178"/>
    </row>
    <row r="38" spans="1:7" x14ac:dyDescent="0.25">
      <c r="A38" s="253" t="s">
        <v>383</v>
      </c>
      <c r="B38" s="414" t="s">
        <v>385</v>
      </c>
      <c r="C38" s="813">
        <v>3</v>
      </c>
      <c r="D38" s="813">
        <v>3</v>
      </c>
      <c r="E38" s="922">
        <v>3</v>
      </c>
      <c r="F38" s="922">
        <v>3</v>
      </c>
      <c r="G38" s="922">
        <v>3</v>
      </c>
    </row>
    <row r="39" spans="1:7" ht="31.5" x14ac:dyDescent="0.25">
      <c r="A39" s="196"/>
      <c r="B39" s="780" t="s">
        <v>2166</v>
      </c>
      <c r="C39" s="780"/>
      <c r="D39" s="780"/>
      <c r="E39" s="780"/>
      <c r="F39" s="780"/>
      <c r="G39" s="184"/>
    </row>
    <row r="40" spans="1:7" x14ac:dyDescent="0.25">
      <c r="A40" s="253" t="s">
        <v>384</v>
      </c>
      <c r="B40" s="414" t="s">
        <v>1566</v>
      </c>
      <c r="C40" s="178"/>
      <c r="D40" s="178"/>
      <c r="E40" s="178"/>
      <c r="F40" s="178"/>
      <c r="G40" s="178"/>
    </row>
    <row r="41" spans="1:7" x14ac:dyDescent="0.25">
      <c r="A41" s="253" t="s">
        <v>386</v>
      </c>
      <c r="B41" s="408" t="s">
        <v>387</v>
      </c>
      <c r="C41" s="813">
        <v>3</v>
      </c>
      <c r="D41" s="813">
        <v>3</v>
      </c>
      <c r="E41" s="813">
        <v>3</v>
      </c>
      <c r="F41" s="813">
        <v>3</v>
      </c>
      <c r="G41" s="813">
        <v>3</v>
      </c>
    </row>
    <row r="42" spans="1:7" x14ac:dyDescent="0.25">
      <c r="A42" s="196"/>
      <c r="B42" s="413" t="s">
        <v>388</v>
      </c>
      <c r="C42" s="413"/>
      <c r="D42" s="413"/>
      <c r="E42" s="413"/>
      <c r="F42" s="413"/>
      <c r="G42" s="184"/>
    </row>
    <row r="43" spans="1:7" x14ac:dyDescent="0.25">
      <c r="A43" s="410" t="s">
        <v>136</v>
      </c>
      <c r="B43" s="100" t="s">
        <v>2098</v>
      </c>
      <c r="C43" s="236">
        <v>66440</v>
      </c>
      <c r="D43" s="236">
        <v>67665</v>
      </c>
      <c r="E43" s="236">
        <v>70258</v>
      </c>
      <c r="F43" s="255">
        <v>69436</v>
      </c>
      <c r="G43" s="255">
        <v>68092</v>
      </c>
    </row>
    <row r="44" spans="1:7" x14ac:dyDescent="0.25">
      <c r="A44" s="253" t="s">
        <v>389</v>
      </c>
      <c r="B44" s="414" t="s">
        <v>390</v>
      </c>
      <c r="C44" s="236">
        <v>29961</v>
      </c>
      <c r="D44" s="236">
        <v>29317</v>
      </c>
      <c r="E44" s="236">
        <v>28236</v>
      </c>
      <c r="F44" s="256">
        <v>27850</v>
      </c>
      <c r="G44" s="256">
        <v>28472</v>
      </c>
    </row>
    <row r="45" spans="1:7" x14ac:dyDescent="0.25">
      <c r="A45" s="253" t="s">
        <v>391</v>
      </c>
      <c r="B45" s="414" t="s">
        <v>392</v>
      </c>
      <c r="C45" s="236">
        <v>9492</v>
      </c>
      <c r="D45" s="236">
        <v>8920</v>
      </c>
      <c r="E45" s="236">
        <v>7211</v>
      </c>
      <c r="F45" s="256">
        <v>7087</v>
      </c>
      <c r="G45" s="256">
        <v>7257</v>
      </c>
    </row>
    <row r="46" spans="1:7" x14ac:dyDescent="0.25">
      <c r="A46" s="253" t="s">
        <v>138</v>
      </c>
      <c r="B46" s="414" t="s">
        <v>393</v>
      </c>
      <c r="C46" s="236">
        <v>20469</v>
      </c>
      <c r="D46" s="236">
        <v>20397</v>
      </c>
      <c r="E46" s="236">
        <v>21024</v>
      </c>
      <c r="F46" s="256">
        <v>20763</v>
      </c>
      <c r="G46" s="256">
        <v>21215</v>
      </c>
    </row>
    <row r="47" spans="1:7" x14ac:dyDescent="0.25">
      <c r="A47" s="409" t="s">
        <v>140</v>
      </c>
      <c r="B47" s="97" t="s">
        <v>394</v>
      </c>
      <c r="C47" s="969">
        <v>340.61</v>
      </c>
      <c r="D47" s="969">
        <v>347</v>
      </c>
      <c r="E47" s="969">
        <v>354</v>
      </c>
      <c r="F47" s="969">
        <v>353</v>
      </c>
      <c r="G47" s="969">
        <v>336</v>
      </c>
    </row>
    <row r="48" spans="1:7" x14ac:dyDescent="0.25">
      <c r="A48" s="196"/>
      <c r="B48" s="413" t="s">
        <v>395</v>
      </c>
      <c r="C48" s="413"/>
      <c r="D48" s="413"/>
      <c r="E48" s="413"/>
      <c r="F48" s="413"/>
      <c r="G48" s="184"/>
    </row>
    <row r="49" spans="1:11" x14ac:dyDescent="0.25">
      <c r="A49" s="410" t="s">
        <v>142</v>
      </c>
      <c r="B49" s="100" t="s">
        <v>396</v>
      </c>
      <c r="C49" s="236">
        <v>423854</v>
      </c>
      <c r="D49" s="236">
        <v>412164</v>
      </c>
      <c r="E49" s="236">
        <v>426989</v>
      </c>
      <c r="F49" s="255">
        <v>409236</v>
      </c>
      <c r="G49" s="255">
        <v>406479</v>
      </c>
      <c r="J49" s="220"/>
      <c r="K49" s="220"/>
    </row>
    <row r="50" spans="1:11" x14ac:dyDescent="0.25">
      <c r="A50" s="253" t="s">
        <v>144</v>
      </c>
      <c r="B50" s="139" t="s">
        <v>397</v>
      </c>
      <c r="C50" s="101">
        <v>343927</v>
      </c>
      <c r="D50" s="236">
        <v>333291</v>
      </c>
      <c r="E50" s="236">
        <v>335229</v>
      </c>
      <c r="F50" s="256">
        <v>323798</v>
      </c>
      <c r="G50" s="256">
        <v>316695</v>
      </c>
      <c r="I50" s="220"/>
      <c r="J50" s="220"/>
    </row>
    <row r="51" spans="1:11" x14ac:dyDescent="0.25">
      <c r="A51" s="253" t="s">
        <v>146</v>
      </c>
      <c r="B51" s="414" t="s">
        <v>398</v>
      </c>
      <c r="C51" s="921">
        <v>123.23937706</v>
      </c>
      <c r="D51" s="920">
        <v>124</v>
      </c>
      <c r="E51" s="921">
        <v>127</v>
      </c>
      <c r="F51" s="921">
        <v>126</v>
      </c>
      <c r="G51" s="921">
        <v>128</v>
      </c>
    </row>
  </sheetData>
  <sheetProtection algorithmName="SHA-512" hashValue="9DX7JWb4GOSJo3cP8mbLa2khGSxA9Rfj0bfbGUYWR1XMt7qLdpNBdb01/EoO7jkNBO3UhkSOVF13RICFPkVa4g==" saltValue="7eQVLdgq4FbAdQtbt2c7nw==" spinCount="100000" sheet="1" objects="1" scenarios="1" formatColumns="0" formatRows="0"/>
  <pageMargins left="0.7" right="0.7" top="0.75" bottom="0.75" header="0.3" footer="0.3"/>
  <pageSetup paperSize="9" scale="40" fitToWidth="0" fitToHeight="0" orientation="portrait" r:id="rId1"/>
  <headerFooter>
    <oddFooter>&amp;C_x000D_&amp;1#&amp;"Calibri"&amp;8&amp;K000000 Informationsklass: K1</oddFooter>
  </headerFooter>
  <ignoredErrors>
    <ignoredError sqref="A8:A51"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458E7-0F8B-44DB-AD87-335308775A1F}">
  <sheetPr codeName="Sheet19"/>
  <dimension ref="A1:D12"/>
  <sheetViews>
    <sheetView showGridLines="0" zoomScale="80" zoomScaleNormal="80" workbookViewId="0"/>
  </sheetViews>
  <sheetFormatPr defaultColWidth="9.140625" defaultRowHeight="15.75" x14ac:dyDescent="0.25"/>
  <cols>
    <col min="1" max="1" width="8.7109375" style="1" customWidth="1"/>
    <col min="2" max="2" width="3.28515625" style="1" customWidth="1"/>
    <col min="3" max="3" width="65.5703125" style="1" customWidth="1"/>
    <col min="4" max="4" width="21.85546875" style="1" customWidth="1"/>
    <col min="5" max="5" width="9.140625" style="1"/>
    <col min="6" max="6" width="9.140625" style="1" customWidth="1"/>
    <col min="7" max="16384" width="9.140625" style="1"/>
  </cols>
  <sheetData>
    <row r="1" spans="1:4" ht="18.75" x14ac:dyDescent="0.3">
      <c r="A1" s="12" t="str">
        <f>'EU OV1'!A1</f>
        <v>Länsförsäkringar Bank group, Pillar 3 disclosure 2024 Q4</v>
      </c>
    </row>
    <row r="2" spans="1:4" x14ac:dyDescent="0.25">
      <c r="A2" s="16" t="s">
        <v>62</v>
      </c>
    </row>
    <row r="3" spans="1:4" x14ac:dyDescent="0.25">
      <c r="A3" s="16" t="s">
        <v>86</v>
      </c>
    </row>
    <row r="5" spans="1:4" x14ac:dyDescent="0.25">
      <c r="A5" s="82" t="s">
        <v>1026</v>
      </c>
      <c r="B5" s="53"/>
      <c r="C5" s="63"/>
      <c r="D5" s="22" t="s">
        <v>311</v>
      </c>
    </row>
    <row r="6" spans="1:4" ht="31.5" x14ac:dyDescent="0.25">
      <c r="A6" s="122"/>
      <c r="B6" s="64"/>
      <c r="C6" s="79"/>
      <c r="D6" s="29" t="s">
        <v>562</v>
      </c>
    </row>
    <row r="7" spans="1:4" x14ac:dyDescent="0.25">
      <c r="A7" s="22" t="s">
        <v>421</v>
      </c>
      <c r="B7" s="986" t="s">
        <v>563</v>
      </c>
      <c r="C7" s="987"/>
      <c r="D7" s="666">
        <v>1441</v>
      </c>
    </row>
    <row r="8" spans="1:4" x14ac:dyDescent="0.25">
      <c r="A8" s="22" t="s">
        <v>423</v>
      </c>
      <c r="B8" s="979" t="s">
        <v>564</v>
      </c>
      <c r="C8" s="980"/>
      <c r="D8" s="663">
        <v>891</v>
      </c>
    </row>
    <row r="9" spans="1:4" x14ac:dyDescent="0.25">
      <c r="A9" s="22" t="s">
        <v>528</v>
      </c>
      <c r="B9" s="979" t="s">
        <v>565</v>
      </c>
      <c r="C9" s="980"/>
      <c r="D9" s="101">
        <v>-799</v>
      </c>
    </row>
    <row r="10" spans="1:4" x14ac:dyDescent="0.25">
      <c r="A10" s="22" t="s">
        <v>530</v>
      </c>
      <c r="B10" s="24"/>
      <c r="C10" s="3" t="s">
        <v>566</v>
      </c>
      <c r="D10" s="667">
        <v>-204</v>
      </c>
    </row>
    <row r="11" spans="1:4" x14ac:dyDescent="0.25">
      <c r="A11" s="22" t="s">
        <v>532</v>
      </c>
      <c r="B11" s="24"/>
      <c r="C11" s="3" t="s">
        <v>567</v>
      </c>
      <c r="D11" s="667">
        <v>-596</v>
      </c>
    </row>
    <row r="12" spans="1:4" s="16" customFormat="1" x14ac:dyDescent="0.25">
      <c r="A12" s="522" t="s">
        <v>534</v>
      </c>
      <c r="B12" s="986" t="s">
        <v>568</v>
      </c>
      <c r="C12" s="987"/>
      <c r="D12" s="668">
        <v>1533</v>
      </c>
    </row>
  </sheetData>
  <sheetProtection algorithmName="SHA-512" hashValue="//D1GdOA9q7J9efSvsXtm/M+Xn5vMe48UKsu02GhcM9C/AeqH6lqcEchXyZHfqtsXZqcGMITYO9ZYqcmPoDw5Q==" saltValue="L7yZrOXb5BY9jdKTnv/K/w==" spinCount="100000" sheet="1" objects="1" scenarios="1" formatColumns="0" formatRows="0"/>
  <mergeCells count="4">
    <mergeCell ref="B7:C7"/>
    <mergeCell ref="B8:C8"/>
    <mergeCell ref="B9:C9"/>
    <mergeCell ref="B12:C12"/>
  </mergeCells>
  <pageMargins left="0.7" right="0.7" top="0.75" bottom="0.75" header="0.3" footer="0.3"/>
  <pageSetup paperSize="9" scale="80" fitToWidth="0" fitToHeight="0" orientation="portrait" r:id="rId1"/>
  <headerFooter>
    <oddFooter>&amp;C_x000D_&amp;1#&amp;"Calibri"&amp;8&amp;K000000 Informationsklass: K1</oddFooter>
  </headerFooter>
  <ignoredErrors>
    <ignoredError sqref="A7:A12" numberStoredAsText="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04534-6C35-4C1D-8107-65258B8D78D2}">
  <sheetPr codeName="Sheet34"/>
  <dimension ref="A1:K19"/>
  <sheetViews>
    <sheetView showGridLines="0" zoomScale="80" zoomScaleNormal="80" workbookViewId="0"/>
  </sheetViews>
  <sheetFormatPr defaultColWidth="9.140625" defaultRowHeight="15.75" x14ac:dyDescent="0.25"/>
  <cols>
    <col min="1" max="1" width="8.7109375" style="1" customWidth="1"/>
    <col min="2" max="2" width="4.42578125" style="1" customWidth="1"/>
    <col min="3" max="3" width="56.85546875" style="1" customWidth="1"/>
    <col min="4" max="10" width="21.85546875" style="1" customWidth="1"/>
    <col min="11" max="11" width="32.85546875" style="1" customWidth="1"/>
    <col min="12" max="16384" width="9.140625" style="1"/>
  </cols>
  <sheetData>
    <row r="1" spans="1:11" ht="18.75" x14ac:dyDescent="0.3">
      <c r="A1" s="12" t="str">
        <f>'EU OV1'!A1</f>
        <v>Länsförsäkringar Bank group, Pillar 3 disclosure 2024 Q4</v>
      </c>
    </row>
    <row r="2" spans="1:11" x14ac:dyDescent="0.25">
      <c r="A2" s="16" t="s">
        <v>66</v>
      </c>
    </row>
    <row r="3" spans="1:11" x14ac:dyDescent="0.25">
      <c r="A3" s="16" t="s">
        <v>91</v>
      </c>
    </row>
    <row r="5" spans="1:11" x14ac:dyDescent="0.25">
      <c r="A5" s="73" t="s">
        <v>1026</v>
      </c>
      <c r="B5" s="74"/>
      <c r="C5" s="75"/>
      <c r="D5" s="21" t="s">
        <v>311</v>
      </c>
      <c r="E5" s="22" t="s">
        <v>312</v>
      </c>
      <c r="F5" s="22" t="s">
        <v>313</v>
      </c>
      <c r="G5" s="22" t="s">
        <v>347</v>
      </c>
      <c r="H5" s="22" t="s">
        <v>348</v>
      </c>
      <c r="I5" s="22" t="s">
        <v>399</v>
      </c>
      <c r="J5" s="76" t="s">
        <v>300</v>
      </c>
      <c r="K5" s="76" t="s">
        <v>400</v>
      </c>
    </row>
    <row r="6" spans="1:11" x14ac:dyDescent="0.25">
      <c r="A6" s="1035"/>
      <c r="B6" s="1035"/>
      <c r="C6" s="77"/>
      <c r="D6" s="1036" t="s">
        <v>708</v>
      </c>
      <c r="E6" s="1016"/>
      <c r="F6" s="1016"/>
      <c r="G6" s="1037"/>
      <c r="H6" s="1036" t="s">
        <v>512</v>
      </c>
      <c r="I6" s="1037"/>
      <c r="J6" s="1002" t="s">
        <v>709</v>
      </c>
      <c r="K6" s="1002"/>
    </row>
    <row r="7" spans="1:11" ht="63" x14ac:dyDescent="0.25">
      <c r="A7" s="53"/>
      <c r="B7" s="53"/>
      <c r="C7" s="63"/>
      <c r="D7" s="36" t="s">
        <v>710</v>
      </c>
      <c r="E7" s="1004" t="s">
        <v>711</v>
      </c>
      <c r="F7" s="1006"/>
      <c r="G7" s="1005"/>
      <c r="H7" s="23" t="s">
        <v>712</v>
      </c>
      <c r="I7" s="35" t="s">
        <v>713</v>
      </c>
      <c r="J7" s="67"/>
      <c r="K7" s="78" t="s">
        <v>714</v>
      </c>
    </row>
    <row r="8" spans="1:11" x14ac:dyDescent="0.25">
      <c r="A8" s="64"/>
      <c r="B8" s="64"/>
      <c r="C8" s="79"/>
      <c r="D8" s="80"/>
      <c r="E8" s="69"/>
      <c r="F8" s="29" t="s">
        <v>715</v>
      </c>
      <c r="G8" s="29" t="s">
        <v>716</v>
      </c>
      <c r="H8" s="70"/>
      <c r="I8" s="80"/>
      <c r="J8" s="81"/>
      <c r="K8" s="70"/>
    </row>
    <row r="9" spans="1:11" x14ac:dyDescent="0.25">
      <c r="A9" s="22" t="s">
        <v>524</v>
      </c>
      <c r="B9" s="986" t="s">
        <v>525</v>
      </c>
      <c r="C9" s="1008"/>
      <c r="D9" s="660"/>
      <c r="E9" s="661"/>
      <c r="F9" s="660"/>
      <c r="G9" s="660"/>
      <c r="H9" s="660"/>
      <c r="I9" s="660"/>
      <c r="J9" s="660"/>
      <c r="K9" s="660"/>
    </row>
    <row r="10" spans="1:11" x14ac:dyDescent="0.25">
      <c r="A10" s="22" t="s">
        <v>421</v>
      </c>
      <c r="B10" s="986" t="s">
        <v>526</v>
      </c>
      <c r="C10" s="987"/>
      <c r="D10" s="101">
        <v>2261</v>
      </c>
      <c r="E10" s="236">
        <v>102</v>
      </c>
      <c r="F10" s="101">
        <v>88</v>
      </c>
      <c r="G10" s="101">
        <v>97</v>
      </c>
      <c r="H10" s="101">
        <v>0</v>
      </c>
      <c r="I10" s="101">
        <v>-6</v>
      </c>
      <c r="J10" s="101">
        <v>2334</v>
      </c>
      <c r="K10" s="101">
        <v>91</v>
      </c>
    </row>
    <row r="11" spans="1:11" x14ac:dyDescent="0.25">
      <c r="A11" s="22" t="s">
        <v>423</v>
      </c>
      <c r="B11" s="5"/>
      <c r="C11" s="26" t="s">
        <v>527</v>
      </c>
      <c r="D11" s="101"/>
      <c r="E11" s="662"/>
      <c r="F11" s="101"/>
      <c r="G11" s="101"/>
      <c r="H11" s="101"/>
      <c r="I11" s="101"/>
      <c r="J11" s="101"/>
      <c r="K11" s="101"/>
    </row>
    <row r="12" spans="1:11" x14ac:dyDescent="0.25">
      <c r="A12" s="22" t="s">
        <v>528</v>
      </c>
      <c r="B12" s="5"/>
      <c r="C12" s="26" t="s">
        <v>529</v>
      </c>
      <c r="D12" s="101"/>
      <c r="E12" s="662"/>
      <c r="F12" s="101"/>
      <c r="G12" s="101"/>
      <c r="H12" s="101"/>
      <c r="I12" s="101"/>
      <c r="J12" s="101"/>
      <c r="K12" s="101"/>
    </row>
    <row r="13" spans="1:11" x14ac:dyDescent="0.25">
      <c r="A13" s="22" t="s">
        <v>530</v>
      </c>
      <c r="B13" s="5"/>
      <c r="C13" s="26" t="s">
        <v>531</v>
      </c>
      <c r="D13" s="101"/>
      <c r="E13" s="662"/>
      <c r="F13" s="101"/>
      <c r="G13" s="101"/>
      <c r="H13" s="101"/>
      <c r="I13" s="101"/>
      <c r="J13" s="101"/>
      <c r="K13" s="101"/>
    </row>
    <row r="14" spans="1:11" x14ac:dyDescent="0.25">
      <c r="A14" s="22" t="s">
        <v>532</v>
      </c>
      <c r="B14" s="5"/>
      <c r="C14" s="26" t="s">
        <v>533</v>
      </c>
      <c r="D14" s="101"/>
      <c r="E14" s="662"/>
      <c r="F14" s="101"/>
      <c r="G14" s="101"/>
      <c r="H14" s="101"/>
      <c r="I14" s="101"/>
      <c r="J14" s="101"/>
      <c r="K14" s="101"/>
    </row>
    <row r="15" spans="1:11" x14ac:dyDescent="0.25">
      <c r="A15" s="22" t="s">
        <v>534</v>
      </c>
      <c r="B15" s="5"/>
      <c r="C15" s="26" t="s">
        <v>535</v>
      </c>
      <c r="D15" s="101">
        <v>47</v>
      </c>
      <c r="E15" s="662">
        <v>35</v>
      </c>
      <c r="F15" s="101">
        <v>35</v>
      </c>
      <c r="G15" s="101">
        <v>35</v>
      </c>
      <c r="H15" s="101">
        <v>0</v>
      </c>
      <c r="I15" s="101">
        <v>-3</v>
      </c>
      <c r="J15" s="101">
        <v>72</v>
      </c>
      <c r="K15" s="101">
        <v>28</v>
      </c>
    </row>
    <row r="16" spans="1:11" x14ac:dyDescent="0.25">
      <c r="A16" s="22" t="s">
        <v>536</v>
      </c>
      <c r="B16" s="5"/>
      <c r="C16" s="26" t="s">
        <v>539</v>
      </c>
      <c r="D16" s="101">
        <v>2214</v>
      </c>
      <c r="E16" s="662">
        <v>67</v>
      </c>
      <c r="F16" s="101">
        <v>53</v>
      </c>
      <c r="G16" s="101">
        <v>63</v>
      </c>
      <c r="H16" s="101">
        <v>0</v>
      </c>
      <c r="I16" s="101">
        <v>-3</v>
      </c>
      <c r="J16" s="101">
        <v>2262</v>
      </c>
      <c r="K16" s="101">
        <v>63</v>
      </c>
    </row>
    <row r="17" spans="1:11" x14ac:dyDescent="0.25">
      <c r="A17" s="22" t="s">
        <v>538</v>
      </c>
      <c r="B17" s="986" t="s">
        <v>717</v>
      </c>
      <c r="C17" s="987"/>
      <c r="D17" s="101"/>
      <c r="E17" s="662"/>
      <c r="F17" s="101"/>
      <c r="G17" s="101"/>
      <c r="H17" s="101"/>
      <c r="I17" s="101"/>
      <c r="J17" s="101"/>
      <c r="K17" s="101"/>
    </row>
    <row r="18" spans="1:11" x14ac:dyDescent="0.25">
      <c r="A18" s="22" t="s">
        <v>540</v>
      </c>
      <c r="B18" s="986" t="s">
        <v>718</v>
      </c>
      <c r="C18" s="987"/>
      <c r="D18" s="101"/>
      <c r="E18" s="662"/>
      <c r="F18" s="101"/>
      <c r="G18" s="101"/>
      <c r="H18" s="101"/>
      <c r="I18" s="101"/>
      <c r="J18" s="101"/>
      <c r="K18" s="101"/>
    </row>
    <row r="19" spans="1:11" x14ac:dyDescent="0.25">
      <c r="A19" s="22" t="s">
        <v>542</v>
      </c>
      <c r="B19" s="986" t="s">
        <v>346</v>
      </c>
      <c r="C19" s="987"/>
      <c r="D19" s="101">
        <v>2261</v>
      </c>
      <c r="E19" s="101">
        <v>102</v>
      </c>
      <c r="F19" s="101">
        <v>88</v>
      </c>
      <c r="G19" s="101">
        <v>97</v>
      </c>
      <c r="H19" s="101">
        <v>0</v>
      </c>
      <c r="I19" s="101">
        <v>-6</v>
      </c>
      <c r="J19" s="101">
        <v>2334</v>
      </c>
      <c r="K19" s="101">
        <v>91</v>
      </c>
    </row>
  </sheetData>
  <sheetProtection algorithmName="SHA-512" hashValue="QMrgNqg/ty/k14OcR/IuAcMV0X0ELZzi8wW70jvyWR0G5EhjC0pfHcWGOr2fjfMlQVuT90CePcbCAQJS3ky5dQ==" saltValue="Vu1eygzlIR8yKj/jslzeMw==" spinCount="100000" sheet="1" objects="1" scenarios="1" formatColumns="0" formatRows="0"/>
  <mergeCells count="10">
    <mergeCell ref="A6:B6"/>
    <mergeCell ref="D6:G6"/>
    <mergeCell ref="H6:I6"/>
    <mergeCell ref="B19:C19"/>
    <mergeCell ref="J6:K6"/>
    <mergeCell ref="B9:C9"/>
    <mergeCell ref="B10:C10"/>
    <mergeCell ref="B17:C17"/>
    <mergeCell ref="B18:C18"/>
    <mergeCell ref="E7:G7"/>
  </mergeCells>
  <pageMargins left="0.7" right="0.7" top="0.75" bottom="0.75" header="0.3" footer="0.3"/>
  <pageSetup paperSize="9" scale="50" fitToWidth="0" fitToHeight="0" orientation="landscape" r:id="rId1"/>
  <headerFooter>
    <oddFooter>&amp;C_x000D_&amp;1#&amp;"Calibri"&amp;8&amp;K000000 Informationsklass: K1</oddFooter>
  </headerFooter>
  <ignoredErrors>
    <ignoredError sqref="A9:A19"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2195E-EE15-48BA-97F9-F1DC4D68FDCD}">
  <sheetPr codeName="Blad18"/>
  <dimension ref="A1:Q31"/>
  <sheetViews>
    <sheetView showGridLines="0" showZeros="0" zoomScale="80" zoomScaleNormal="80" workbookViewId="0"/>
  </sheetViews>
  <sheetFormatPr defaultColWidth="9.140625" defaultRowHeight="15.75" x14ac:dyDescent="0.25"/>
  <cols>
    <col min="1" max="1" width="8.7109375" style="279" customWidth="1"/>
    <col min="2" max="3" width="4.42578125" style="279" customWidth="1"/>
    <col min="4" max="4" width="35" style="279" customWidth="1"/>
    <col min="5" max="8" width="21.85546875" style="279" customWidth="1"/>
    <col min="9" max="9" width="32.85546875" style="279" customWidth="1"/>
    <col min="10" max="16" width="21.85546875" style="279" customWidth="1"/>
    <col min="17" max="17" width="8.7109375" style="279" customWidth="1"/>
    <col min="18" max="16384" width="9.140625" style="279"/>
  </cols>
  <sheetData>
    <row r="1" spans="1:17" s="252" customFormat="1" ht="18.75" x14ac:dyDescent="0.3">
      <c r="A1" s="12" t="str">
        <f>'EU OV1'!A1</f>
        <v>Länsförsäkringar Bank group, Pillar 3 disclosure 2024 Q4</v>
      </c>
    </row>
    <row r="2" spans="1:17" s="252" customFormat="1" x14ac:dyDescent="0.25">
      <c r="A2" s="16" t="s">
        <v>1370</v>
      </c>
    </row>
    <row r="3" spans="1:17" s="252" customFormat="1" x14ac:dyDescent="0.25">
      <c r="A3" s="16" t="s">
        <v>1371</v>
      </c>
    </row>
    <row r="5" spans="1:17" x14ac:dyDescent="0.25">
      <c r="A5" s="306" t="s">
        <v>1026</v>
      </c>
      <c r="B5" s="307"/>
      <c r="C5" s="307"/>
      <c r="D5" s="347"/>
      <c r="E5" s="289" t="s">
        <v>311</v>
      </c>
      <c r="F5" s="296" t="s">
        <v>312</v>
      </c>
      <c r="G5" s="289" t="s">
        <v>313</v>
      </c>
      <c r="H5" s="289" t="s">
        <v>347</v>
      </c>
      <c r="I5" s="289" t="s">
        <v>348</v>
      </c>
      <c r="J5" s="289" t="s">
        <v>399</v>
      </c>
      <c r="K5" s="289" t="s">
        <v>300</v>
      </c>
      <c r="L5" s="289" t="s">
        <v>400</v>
      </c>
      <c r="M5" s="289" t="s">
        <v>401</v>
      </c>
      <c r="N5" s="289" t="s">
        <v>402</v>
      </c>
      <c r="O5" s="289" t="s">
        <v>403</v>
      </c>
      <c r="P5" s="289" t="s">
        <v>404</v>
      </c>
      <c r="Q5" s="278"/>
    </row>
    <row r="6" spans="1:17" x14ac:dyDescent="0.25">
      <c r="A6" s="307"/>
      <c r="B6" s="307"/>
      <c r="C6" s="307"/>
      <c r="D6" s="307"/>
      <c r="E6" s="1045" t="s">
        <v>511</v>
      </c>
      <c r="F6" s="1045"/>
      <c r="G6" s="1045"/>
      <c r="H6" s="1045"/>
      <c r="I6" s="1045"/>
      <c r="J6" s="1045"/>
      <c r="K6" s="1045"/>
      <c r="L6" s="1045"/>
      <c r="M6" s="1045"/>
      <c r="N6" s="1045"/>
      <c r="O6" s="1045"/>
      <c r="P6" s="1045"/>
      <c r="Q6" s="278"/>
    </row>
    <row r="7" spans="1:17" x14ac:dyDescent="0.25">
      <c r="A7" s="307"/>
      <c r="B7" s="307"/>
      <c r="C7" s="307"/>
      <c r="D7" s="347"/>
      <c r="E7" s="1046" t="s">
        <v>514</v>
      </c>
      <c r="F7" s="1046"/>
      <c r="G7" s="1046"/>
      <c r="H7" s="1046" t="s">
        <v>515</v>
      </c>
      <c r="I7" s="1046"/>
      <c r="J7" s="1046"/>
      <c r="K7" s="1046"/>
      <c r="L7" s="1046"/>
      <c r="M7" s="1046"/>
      <c r="N7" s="1046"/>
      <c r="O7" s="1046"/>
      <c r="P7" s="1046"/>
      <c r="Q7" s="278"/>
    </row>
    <row r="8" spans="1:17" ht="47.25" x14ac:dyDescent="0.25">
      <c r="A8" s="346"/>
      <c r="B8" s="346"/>
      <c r="C8" s="346"/>
      <c r="D8" s="348"/>
      <c r="E8" s="339"/>
      <c r="F8" s="299" t="s">
        <v>1369</v>
      </c>
      <c r="G8" s="299" t="s">
        <v>1368</v>
      </c>
      <c r="H8" s="349"/>
      <c r="I8" s="299" t="s">
        <v>1367</v>
      </c>
      <c r="J8" s="299" t="s">
        <v>1366</v>
      </c>
      <c r="K8" s="299" t="s">
        <v>1365</v>
      </c>
      <c r="L8" s="299" t="s">
        <v>1364</v>
      </c>
      <c r="M8" s="299" t="s">
        <v>1363</v>
      </c>
      <c r="N8" s="299" t="s">
        <v>1362</v>
      </c>
      <c r="O8" s="299" t="s">
        <v>1361</v>
      </c>
      <c r="P8" s="299" t="s">
        <v>715</v>
      </c>
      <c r="Q8" s="278"/>
    </row>
    <row r="9" spans="1:17" x14ac:dyDescent="0.25">
      <c r="A9" s="289" t="s">
        <v>524</v>
      </c>
      <c r="B9" s="1038" t="s">
        <v>525</v>
      </c>
      <c r="C9" s="1039"/>
      <c r="D9" s="1040"/>
      <c r="E9" s="669">
        <v>330</v>
      </c>
      <c r="F9" s="670">
        <v>330</v>
      </c>
      <c r="G9" s="670"/>
      <c r="H9" s="670"/>
      <c r="I9" s="670"/>
      <c r="J9" s="670"/>
      <c r="K9" s="670"/>
      <c r="L9" s="670"/>
      <c r="M9" s="670"/>
      <c r="N9" s="670"/>
      <c r="O9" s="670"/>
      <c r="P9" s="670"/>
      <c r="Q9" s="278"/>
    </row>
    <row r="10" spans="1:17" x14ac:dyDescent="0.25">
      <c r="A10" s="289" t="s">
        <v>421</v>
      </c>
      <c r="B10" s="1038" t="s">
        <v>526</v>
      </c>
      <c r="C10" s="1039"/>
      <c r="D10" s="1040"/>
      <c r="E10" s="671">
        <v>425811</v>
      </c>
      <c r="F10" s="671">
        <v>425627</v>
      </c>
      <c r="G10" s="671">
        <v>185</v>
      </c>
      <c r="H10" s="671">
        <v>1533</v>
      </c>
      <c r="I10" s="671">
        <v>933</v>
      </c>
      <c r="J10" s="671">
        <v>195</v>
      </c>
      <c r="K10" s="671">
        <v>200</v>
      </c>
      <c r="L10" s="671">
        <v>183</v>
      </c>
      <c r="M10" s="671">
        <v>21</v>
      </c>
      <c r="N10" s="671"/>
      <c r="O10" s="671"/>
      <c r="P10" s="671">
        <v>1121</v>
      </c>
      <c r="Q10" s="278"/>
    </row>
    <row r="11" spans="1:17" x14ac:dyDescent="0.25">
      <c r="A11" s="289" t="s">
        <v>423</v>
      </c>
      <c r="B11" s="342"/>
      <c r="C11" s="1041" t="s">
        <v>527</v>
      </c>
      <c r="D11" s="1042"/>
      <c r="E11" s="671"/>
      <c r="F11" s="670"/>
      <c r="G11" s="670"/>
      <c r="H11" s="671"/>
      <c r="I11" s="670"/>
      <c r="J11" s="670"/>
      <c r="K11" s="670"/>
      <c r="L11" s="670"/>
      <c r="M11" s="670"/>
      <c r="N11" s="670"/>
      <c r="O11" s="670"/>
      <c r="P11" s="670"/>
      <c r="Q11" s="278"/>
    </row>
    <row r="12" spans="1:17" x14ac:dyDescent="0.25">
      <c r="A12" s="289" t="s">
        <v>528</v>
      </c>
      <c r="B12" s="350"/>
      <c r="C12" s="1043" t="s">
        <v>529</v>
      </c>
      <c r="D12" s="1044"/>
      <c r="E12" s="671">
        <v>21282</v>
      </c>
      <c r="F12" s="670">
        <v>21282</v>
      </c>
      <c r="G12" s="670"/>
      <c r="H12" s="671"/>
      <c r="I12" s="670"/>
      <c r="J12" s="670"/>
      <c r="K12" s="670"/>
      <c r="L12" s="670"/>
      <c r="M12" s="670"/>
      <c r="N12" s="670"/>
      <c r="O12" s="670"/>
      <c r="P12" s="670"/>
      <c r="Q12" s="278"/>
    </row>
    <row r="13" spans="1:17" x14ac:dyDescent="0.25">
      <c r="A13" s="289" t="s">
        <v>530</v>
      </c>
      <c r="B13" s="342"/>
      <c r="C13" s="1041" t="s">
        <v>531</v>
      </c>
      <c r="D13" s="1042"/>
      <c r="E13" s="671">
        <v>1133</v>
      </c>
      <c r="F13" s="670">
        <v>1133</v>
      </c>
      <c r="G13" s="670"/>
      <c r="H13" s="671"/>
      <c r="I13" s="670"/>
      <c r="J13" s="670"/>
      <c r="K13" s="670"/>
      <c r="L13" s="670"/>
      <c r="M13" s="670"/>
      <c r="N13" s="670"/>
      <c r="O13" s="670"/>
      <c r="P13" s="670"/>
      <c r="Q13" s="278"/>
    </row>
    <row r="14" spans="1:17" x14ac:dyDescent="0.25">
      <c r="A14" s="289" t="s">
        <v>532</v>
      </c>
      <c r="B14" s="342"/>
      <c r="C14" s="1041" t="s">
        <v>533</v>
      </c>
      <c r="D14" s="1042"/>
      <c r="E14" s="671">
        <v>1476</v>
      </c>
      <c r="F14" s="670">
        <v>1476</v>
      </c>
      <c r="G14" s="670"/>
      <c r="H14" s="671">
        <v>1</v>
      </c>
      <c r="I14" s="670">
        <v>1</v>
      </c>
      <c r="J14" s="670"/>
      <c r="K14" s="670"/>
      <c r="L14" s="670"/>
      <c r="M14" s="670"/>
      <c r="N14" s="670"/>
      <c r="O14" s="670"/>
      <c r="P14" s="670">
        <v>1</v>
      </c>
      <c r="Q14" s="278"/>
    </row>
    <row r="15" spans="1:17" x14ac:dyDescent="0.25">
      <c r="A15" s="289" t="s">
        <v>534</v>
      </c>
      <c r="B15" s="342"/>
      <c r="C15" s="1041" t="s">
        <v>535</v>
      </c>
      <c r="D15" s="1042"/>
      <c r="E15" s="671">
        <v>28173</v>
      </c>
      <c r="F15" s="670">
        <v>28104</v>
      </c>
      <c r="G15" s="670">
        <v>69</v>
      </c>
      <c r="H15" s="671">
        <v>364</v>
      </c>
      <c r="I15" s="670">
        <v>198</v>
      </c>
      <c r="J15" s="670">
        <v>63</v>
      </c>
      <c r="K15" s="670">
        <v>48</v>
      </c>
      <c r="L15" s="670">
        <v>54</v>
      </c>
      <c r="M15" s="670">
        <v>2</v>
      </c>
      <c r="N15" s="670"/>
      <c r="O15" s="670"/>
      <c r="P15" s="670">
        <v>330</v>
      </c>
      <c r="Q15" s="278"/>
    </row>
    <row r="16" spans="1:17" x14ac:dyDescent="0.25">
      <c r="A16" s="289" t="s">
        <v>536</v>
      </c>
      <c r="B16" s="342"/>
      <c r="C16" s="351"/>
      <c r="D16" s="352" t="s">
        <v>537</v>
      </c>
      <c r="E16" s="671">
        <v>27192</v>
      </c>
      <c r="F16" s="670">
        <v>27125</v>
      </c>
      <c r="G16" s="670">
        <v>67</v>
      </c>
      <c r="H16" s="671">
        <v>351</v>
      </c>
      <c r="I16" s="670">
        <v>192</v>
      </c>
      <c r="J16" s="670">
        <v>58</v>
      </c>
      <c r="K16" s="670">
        <v>45</v>
      </c>
      <c r="L16" s="670">
        <v>54</v>
      </c>
      <c r="M16" s="670">
        <v>2</v>
      </c>
      <c r="N16" s="670"/>
      <c r="O16" s="670"/>
      <c r="P16" s="670">
        <v>322</v>
      </c>
      <c r="Q16" s="278"/>
    </row>
    <row r="17" spans="1:17" x14ac:dyDescent="0.25">
      <c r="A17" s="289" t="s">
        <v>538</v>
      </c>
      <c r="B17" s="342"/>
      <c r="C17" s="1041" t="s">
        <v>539</v>
      </c>
      <c r="D17" s="1042"/>
      <c r="E17" s="671">
        <v>373747</v>
      </c>
      <c r="F17" s="670">
        <v>373631</v>
      </c>
      <c r="G17" s="670">
        <v>116</v>
      </c>
      <c r="H17" s="671">
        <v>1168</v>
      </c>
      <c r="I17" s="670">
        <v>734</v>
      </c>
      <c r="J17" s="670">
        <v>132</v>
      </c>
      <c r="K17" s="670">
        <v>153</v>
      </c>
      <c r="L17" s="670">
        <v>129</v>
      </c>
      <c r="M17" s="670">
        <v>19</v>
      </c>
      <c r="N17" s="670"/>
      <c r="O17" s="670"/>
      <c r="P17" s="670">
        <v>790</v>
      </c>
      <c r="Q17" s="278"/>
    </row>
    <row r="18" spans="1:17" x14ac:dyDescent="0.25">
      <c r="A18" s="289" t="s">
        <v>540</v>
      </c>
      <c r="B18" s="1038" t="s">
        <v>541</v>
      </c>
      <c r="C18" s="1039"/>
      <c r="D18" s="1040"/>
      <c r="E18" s="671">
        <v>61472</v>
      </c>
      <c r="F18" s="671">
        <v>61472</v>
      </c>
      <c r="G18" s="671"/>
      <c r="H18" s="671"/>
      <c r="I18" s="671"/>
      <c r="J18" s="671"/>
      <c r="K18" s="671"/>
      <c r="L18" s="671"/>
      <c r="M18" s="671"/>
      <c r="N18" s="671"/>
      <c r="O18" s="671"/>
      <c r="P18" s="671"/>
      <c r="Q18" s="278"/>
    </row>
    <row r="19" spans="1:17" x14ac:dyDescent="0.25">
      <c r="A19" s="289" t="s">
        <v>542</v>
      </c>
      <c r="B19" s="342"/>
      <c r="C19" s="1041" t="s">
        <v>527</v>
      </c>
      <c r="D19" s="1042"/>
      <c r="E19" s="671">
        <v>4997</v>
      </c>
      <c r="F19" s="670">
        <v>4997</v>
      </c>
      <c r="G19" s="670"/>
      <c r="H19" s="671"/>
      <c r="I19" s="670"/>
      <c r="J19" s="670"/>
      <c r="K19" s="670"/>
      <c r="L19" s="670"/>
      <c r="M19" s="670"/>
      <c r="N19" s="670"/>
      <c r="O19" s="670"/>
      <c r="P19" s="670"/>
      <c r="Q19" s="278"/>
    </row>
    <row r="20" spans="1:17" x14ac:dyDescent="0.25">
      <c r="A20" s="289" t="s">
        <v>543</v>
      </c>
      <c r="B20" s="342"/>
      <c r="C20" s="1041" t="s">
        <v>529</v>
      </c>
      <c r="D20" s="1042"/>
      <c r="E20" s="671">
        <v>8895</v>
      </c>
      <c r="F20" s="670">
        <v>8895</v>
      </c>
      <c r="G20" s="670"/>
      <c r="H20" s="671"/>
      <c r="I20" s="670"/>
      <c r="J20" s="670"/>
      <c r="K20" s="670"/>
      <c r="L20" s="670"/>
      <c r="M20" s="670"/>
      <c r="N20" s="670"/>
      <c r="O20" s="670"/>
      <c r="P20" s="670"/>
      <c r="Q20" s="278"/>
    </row>
    <row r="21" spans="1:17" x14ac:dyDescent="0.25">
      <c r="A21" s="289" t="s">
        <v>544</v>
      </c>
      <c r="B21" s="342"/>
      <c r="C21" s="1041" t="s">
        <v>531</v>
      </c>
      <c r="D21" s="1042"/>
      <c r="E21" s="671">
        <v>45017</v>
      </c>
      <c r="F21" s="670">
        <v>45017</v>
      </c>
      <c r="G21" s="670"/>
      <c r="H21" s="671"/>
      <c r="I21" s="670"/>
      <c r="J21" s="670"/>
      <c r="K21" s="670"/>
      <c r="L21" s="670"/>
      <c r="M21" s="670"/>
      <c r="N21" s="670"/>
      <c r="O21" s="670"/>
      <c r="P21" s="670"/>
      <c r="Q21" s="278"/>
    </row>
    <row r="22" spans="1:17" x14ac:dyDescent="0.25">
      <c r="A22" s="289" t="s">
        <v>545</v>
      </c>
      <c r="B22" s="342"/>
      <c r="C22" s="1041" t="s">
        <v>533</v>
      </c>
      <c r="D22" s="1042"/>
      <c r="E22" s="671">
        <v>2562</v>
      </c>
      <c r="F22" s="670">
        <v>2562</v>
      </c>
      <c r="G22" s="670"/>
      <c r="H22" s="671"/>
      <c r="I22" s="670"/>
      <c r="J22" s="670"/>
      <c r="K22" s="670"/>
      <c r="L22" s="670"/>
      <c r="M22" s="670"/>
      <c r="N22" s="670"/>
      <c r="O22" s="670"/>
      <c r="P22" s="670"/>
      <c r="Q22" s="278"/>
    </row>
    <row r="23" spans="1:17" x14ac:dyDescent="0.25">
      <c r="A23" s="289" t="s">
        <v>546</v>
      </c>
      <c r="B23" s="342"/>
      <c r="C23" s="1041" t="s">
        <v>535</v>
      </c>
      <c r="D23" s="1042"/>
      <c r="E23" s="671"/>
      <c r="F23" s="670"/>
      <c r="G23" s="670"/>
      <c r="H23" s="671"/>
      <c r="I23" s="670"/>
      <c r="J23" s="670"/>
      <c r="K23" s="670"/>
      <c r="L23" s="670"/>
      <c r="M23" s="670"/>
      <c r="N23" s="670"/>
      <c r="O23" s="670"/>
      <c r="P23" s="670"/>
      <c r="Q23" s="278"/>
    </row>
    <row r="24" spans="1:17" x14ac:dyDescent="0.25">
      <c r="A24" s="289" t="s">
        <v>547</v>
      </c>
      <c r="B24" s="1038" t="s">
        <v>548</v>
      </c>
      <c r="C24" s="1039"/>
      <c r="D24" s="1040"/>
      <c r="E24" s="671">
        <v>28332</v>
      </c>
      <c r="F24" s="672"/>
      <c r="G24" s="672"/>
      <c r="H24" s="671">
        <v>26</v>
      </c>
      <c r="I24" s="672"/>
      <c r="J24" s="672"/>
      <c r="K24" s="672"/>
      <c r="L24" s="672"/>
      <c r="M24" s="672"/>
      <c r="N24" s="672"/>
      <c r="O24" s="672"/>
      <c r="P24" s="671">
        <v>16</v>
      </c>
      <c r="Q24" s="278"/>
    </row>
    <row r="25" spans="1:17" x14ac:dyDescent="0.25">
      <c r="A25" s="289" t="s">
        <v>549</v>
      </c>
      <c r="B25" s="342"/>
      <c r="C25" s="1041" t="s">
        <v>527</v>
      </c>
      <c r="D25" s="1042"/>
      <c r="E25" s="670"/>
      <c r="F25" s="672"/>
      <c r="G25" s="672"/>
      <c r="H25" s="670"/>
      <c r="I25" s="672"/>
      <c r="J25" s="672"/>
      <c r="K25" s="672"/>
      <c r="L25" s="672"/>
      <c r="M25" s="672"/>
      <c r="N25" s="672"/>
      <c r="O25" s="672"/>
      <c r="P25" s="670"/>
      <c r="Q25" s="278"/>
    </row>
    <row r="26" spans="1:17" x14ac:dyDescent="0.25">
      <c r="A26" s="289" t="s">
        <v>550</v>
      </c>
      <c r="B26" s="342"/>
      <c r="C26" s="1041" t="s">
        <v>529</v>
      </c>
      <c r="D26" s="1042"/>
      <c r="E26" s="670">
        <v>46</v>
      </c>
      <c r="F26" s="672"/>
      <c r="G26" s="672"/>
      <c r="H26" s="670"/>
      <c r="I26" s="672"/>
      <c r="J26" s="672"/>
      <c r="K26" s="672"/>
      <c r="L26" s="672"/>
      <c r="M26" s="672"/>
      <c r="N26" s="672"/>
      <c r="O26" s="672"/>
      <c r="P26" s="670"/>
      <c r="Q26" s="278"/>
    </row>
    <row r="27" spans="1:17" x14ac:dyDescent="0.25">
      <c r="A27" s="289" t="s">
        <v>551</v>
      </c>
      <c r="B27" s="342"/>
      <c r="C27" s="1041" t="s">
        <v>531</v>
      </c>
      <c r="D27" s="1042"/>
      <c r="E27" s="670">
        <v>1</v>
      </c>
      <c r="F27" s="672"/>
      <c r="G27" s="672"/>
      <c r="H27" s="670"/>
      <c r="I27" s="672"/>
      <c r="J27" s="672"/>
      <c r="K27" s="672"/>
      <c r="L27" s="672"/>
      <c r="M27" s="672"/>
      <c r="N27" s="672"/>
      <c r="O27" s="672"/>
      <c r="P27" s="670"/>
      <c r="Q27" s="278"/>
    </row>
    <row r="28" spans="1:17" x14ac:dyDescent="0.25">
      <c r="A28" s="289" t="s">
        <v>552</v>
      </c>
      <c r="B28" s="342"/>
      <c r="C28" s="1041" t="s">
        <v>533</v>
      </c>
      <c r="D28" s="1042"/>
      <c r="E28" s="670">
        <v>46</v>
      </c>
      <c r="F28" s="672"/>
      <c r="G28" s="672"/>
      <c r="H28" s="670"/>
      <c r="I28" s="672"/>
      <c r="J28" s="672"/>
      <c r="K28" s="672"/>
      <c r="L28" s="672"/>
      <c r="M28" s="672"/>
      <c r="N28" s="672"/>
      <c r="O28" s="672"/>
      <c r="P28" s="670"/>
      <c r="Q28" s="278"/>
    </row>
    <row r="29" spans="1:17" x14ac:dyDescent="0.25">
      <c r="A29" s="289" t="s">
        <v>553</v>
      </c>
      <c r="B29" s="342"/>
      <c r="C29" s="1041" t="s">
        <v>535</v>
      </c>
      <c r="D29" s="1042"/>
      <c r="E29" s="670">
        <v>3226</v>
      </c>
      <c r="F29" s="672"/>
      <c r="G29" s="672"/>
      <c r="H29" s="670">
        <v>12</v>
      </c>
      <c r="I29" s="672"/>
      <c r="J29" s="672"/>
      <c r="K29" s="672"/>
      <c r="L29" s="672"/>
      <c r="M29" s="672"/>
      <c r="N29" s="672"/>
      <c r="O29" s="672"/>
      <c r="P29" s="670">
        <v>10</v>
      </c>
      <c r="Q29" s="278"/>
    </row>
    <row r="30" spans="1:17" x14ac:dyDescent="0.25">
      <c r="A30" s="289" t="s">
        <v>554</v>
      </c>
      <c r="B30" s="342"/>
      <c r="C30" s="1041" t="s">
        <v>539</v>
      </c>
      <c r="D30" s="1042"/>
      <c r="E30" s="670">
        <v>25014</v>
      </c>
      <c r="F30" s="672"/>
      <c r="G30" s="672"/>
      <c r="H30" s="670">
        <v>14</v>
      </c>
      <c r="I30" s="672"/>
      <c r="J30" s="672"/>
      <c r="K30" s="672"/>
      <c r="L30" s="672"/>
      <c r="M30" s="672"/>
      <c r="N30" s="672"/>
      <c r="O30" s="672"/>
      <c r="P30" s="670">
        <v>6</v>
      </c>
      <c r="Q30" s="278"/>
    </row>
    <row r="31" spans="1:17" x14ac:dyDescent="0.25">
      <c r="A31" s="289" t="s">
        <v>555</v>
      </c>
      <c r="B31" s="1038" t="s">
        <v>346</v>
      </c>
      <c r="C31" s="1039"/>
      <c r="D31" s="1040"/>
      <c r="E31" s="671">
        <v>515945</v>
      </c>
      <c r="F31" s="671">
        <v>487429</v>
      </c>
      <c r="G31" s="671">
        <v>185</v>
      </c>
      <c r="H31" s="671">
        <v>1559</v>
      </c>
      <c r="I31" s="671">
        <v>933</v>
      </c>
      <c r="J31" s="671">
        <v>195</v>
      </c>
      <c r="K31" s="671">
        <v>200</v>
      </c>
      <c r="L31" s="671">
        <v>183</v>
      </c>
      <c r="M31" s="671">
        <v>21</v>
      </c>
      <c r="N31" s="671"/>
      <c r="O31" s="671"/>
      <c r="P31" s="671">
        <v>1137</v>
      </c>
      <c r="Q31" s="278"/>
    </row>
  </sheetData>
  <sheetProtection algorithmName="SHA-512" hashValue="QEpLGSxG7lfg91WerP20QKFWu8t53kQzeD7CDjbaPPf/7B+jJ3lmbefKGZxb9RZhT1P7y9xLz575mcZFpo2gxQ==" saltValue="fZo9J4i2C7Z5dwCUj5WgMA==" spinCount="100000" sheet="1" objects="1" scenarios="1" formatColumns="0" formatRows="0"/>
  <mergeCells count="25">
    <mergeCell ref="E6:P6"/>
    <mergeCell ref="E7:G7"/>
    <mergeCell ref="H7:P7"/>
    <mergeCell ref="B9:D9"/>
    <mergeCell ref="B10:D10"/>
    <mergeCell ref="C11:D11"/>
    <mergeCell ref="C12:D12"/>
    <mergeCell ref="C13:D13"/>
    <mergeCell ref="C14:D14"/>
    <mergeCell ref="C21:D21"/>
    <mergeCell ref="C22:D22"/>
    <mergeCell ref="C23:D23"/>
    <mergeCell ref="B24:D24"/>
    <mergeCell ref="C25:D25"/>
    <mergeCell ref="C15:D15"/>
    <mergeCell ref="C17:D17"/>
    <mergeCell ref="B18:D18"/>
    <mergeCell ref="C19:D19"/>
    <mergeCell ref="C20:D20"/>
    <mergeCell ref="B31:D31"/>
    <mergeCell ref="C26:D26"/>
    <mergeCell ref="C27:D27"/>
    <mergeCell ref="C28:D28"/>
    <mergeCell ref="C29:D29"/>
    <mergeCell ref="C30:D30"/>
  </mergeCells>
  <pageMargins left="0.7" right="0.7" top="0.75" bottom="0.75" header="0.3" footer="0.3"/>
  <pageSetup orientation="portrait" r:id="rId1"/>
  <headerFooter>
    <oddFooter>&amp;C_x000D_&amp;1#&amp;"Calibri"&amp;8&amp;K000000 Informationsklass: K1</oddFooter>
  </headerFooter>
  <ignoredErrors>
    <ignoredError sqref="A9:A32" numberStoredAsText="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B8D84-0E69-4D4D-B015-6A679C685640}">
  <sheetPr codeName="Sheet37"/>
  <dimension ref="A1:H30"/>
  <sheetViews>
    <sheetView showGridLines="0" zoomScale="80" zoomScaleNormal="80" workbookViewId="0"/>
  </sheetViews>
  <sheetFormatPr defaultColWidth="9.140625" defaultRowHeight="15.75" x14ac:dyDescent="0.25"/>
  <cols>
    <col min="1" max="1" width="7.42578125" style="1" bestFit="1" customWidth="1"/>
    <col min="2" max="2" width="65.5703125" style="1" customWidth="1"/>
    <col min="3" max="7" width="21.85546875" style="1" customWidth="1"/>
    <col min="8" max="8" width="32.85546875" style="1" customWidth="1"/>
    <col min="9" max="16384" width="9.140625" style="1"/>
  </cols>
  <sheetData>
    <row r="1" spans="1:8" ht="18.75" x14ac:dyDescent="0.3">
      <c r="A1" s="12" t="str">
        <f>'EU OV1'!A1</f>
        <v>Länsförsäkringar Bank group, Pillar 3 disclosure 2024 Q4</v>
      </c>
    </row>
    <row r="2" spans="1:8" x14ac:dyDescent="0.25">
      <c r="A2" s="16" t="s">
        <v>1131</v>
      </c>
    </row>
    <row r="3" spans="1:8" x14ac:dyDescent="0.25">
      <c r="A3" s="16" t="s">
        <v>85</v>
      </c>
    </row>
    <row r="5" spans="1:8" x14ac:dyDescent="0.25">
      <c r="A5" s="51" t="s">
        <v>1026</v>
      </c>
      <c r="B5" s="65"/>
      <c r="C5" s="22" t="s">
        <v>311</v>
      </c>
      <c r="D5" s="22" t="s">
        <v>312</v>
      </c>
      <c r="E5" s="22" t="s">
        <v>313</v>
      </c>
      <c r="F5" s="22" t="s">
        <v>347</v>
      </c>
      <c r="G5" s="22" t="s">
        <v>348</v>
      </c>
      <c r="H5" s="22" t="s">
        <v>399</v>
      </c>
    </row>
    <row r="6" spans="1:8" ht="47.25" x14ac:dyDescent="0.25">
      <c r="A6" s="65"/>
      <c r="B6" s="65"/>
      <c r="C6" s="1002" t="s">
        <v>562</v>
      </c>
      <c r="D6" s="981"/>
      <c r="E6" s="981"/>
      <c r="F6" s="981"/>
      <c r="G6" s="23" t="s">
        <v>719</v>
      </c>
      <c r="H6" s="23" t="s">
        <v>720</v>
      </c>
    </row>
    <row r="7" spans="1:8" ht="47.25" x14ac:dyDescent="0.25">
      <c r="A7" s="65"/>
      <c r="B7" s="65"/>
      <c r="C7" s="67"/>
      <c r="D7" s="1002" t="s">
        <v>721</v>
      </c>
      <c r="E7" s="981"/>
      <c r="F7" s="23" t="s">
        <v>722</v>
      </c>
      <c r="G7" s="68"/>
      <c r="H7" s="68"/>
    </row>
    <row r="8" spans="1:8" x14ac:dyDescent="0.25">
      <c r="A8" s="65"/>
      <c r="B8" s="65"/>
      <c r="C8" s="69"/>
      <c r="D8" s="70"/>
      <c r="E8" s="29" t="s">
        <v>715</v>
      </c>
      <c r="F8" s="70"/>
      <c r="G8" s="70"/>
      <c r="H8" s="70"/>
    </row>
    <row r="9" spans="1:8" x14ac:dyDescent="0.25">
      <c r="A9" s="22" t="s">
        <v>421</v>
      </c>
      <c r="B9" s="71" t="s">
        <v>723</v>
      </c>
      <c r="C9" s="663">
        <v>1768</v>
      </c>
      <c r="D9" s="663">
        <v>9</v>
      </c>
      <c r="E9" s="663">
        <v>9</v>
      </c>
      <c r="F9" s="663">
        <v>1768</v>
      </c>
      <c r="G9" s="663">
        <v>-8</v>
      </c>
      <c r="H9" s="223"/>
    </row>
    <row r="10" spans="1:8" x14ac:dyDescent="0.25">
      <c r="A10" s="22" t="s">
        <v>423</v>
      </c>
      <c r="B10" s="71" t="s">
        <v>724</v>
      </c>
      <c r="C10" s="663">
        <v>77</v>
      </c>
      <c r="D10" s="663"/>
      <c r="E10" s="663"/>
      <c r="F10" s="663">
        <v>77</v>
      </c>
      <c r="G10" s="663">
        <v>0</v>
      </c>
      <c r="H10" s="223"/>
    </row>
    <row r="11" spans="1:8" x14ac:dyDescent="0.25">
      <c r="A11" s="22" t="s">
        <v>528</v>
      </c>
      <c r="B11" s="71" t="s">
        <v>725</v>
      </c>
      <c r="C11" s="663">
        <v>1985</v>
      </c>
      <c r="D11" s="663">
        <v>48</v>
      </c>
      <c r="E11" s="663">
        <v>40</v>
      </c>
      <c r="F11" s="663">
        <v>1985</v>
      </c>
      <c r="G11" s="663">
        <v>-21</v>
      </c>
      <c r="H11" s="223"/>
    </row>
    <row r="12" spans="1:8" x14ac:dyDescent="0.25">
      <c r="A12" s="22" t="s">
        <v>530</v>
      </c>
      <c r="B12" s="71" t="s">
        <v>726</v>
      </c>
      <c r="C12" s="663">
        <v>76</v>
      </c>
      <c r="D12" s="663"/>
      <c r="E12" s="663"/>
      <c r="F12" s="663">
        <v>76</v>
      </c>
      <c r="G12" s="663">
        <v>0</v>
      </c>
      <c r="H12" s="223"/>
    </row>
    <row r="13" spans="1:8" x14ac:dyDescent="0.25">
      <c r="A13" s="22" t="s">
        <v>532</v>
      </c>
      <c r="B13" s="71" t="s">
        <v>727</v>
      </c>
      <c r="C13" s="663">
        <v>116</v>
      </c>
      <c r="D13" s="663">
        <v>7</v>
      </c>
      <c r="E13" s="663">
        <v>7</v>
      </c>
      <c r="F13" s="663">
        <v>116</v>
      </c>
      <c r="G13" s="663">
        <v>-3</v>
      </c>
      <c r="H13" s="223"/>
    </row>
    <row r="14" spans="1:8" x14ac:dyDescent="0.25">
      <c r="A14" s="22" t="s">
        <v>534</v>
      </c>
      <c r="B14" s="71" t="s">
        <v>728</v>
      </c>
      <c r="C14" s="663">
        <v>3634</v>
      </c>
      <c r="D14" s="663">
        <v>83</v>
      </c>
      <c r="E14" s="663">
        <v>82</v>
      </c>
      <c r="F14" s="663">
        <v>3634</v>
      </c>
      <c r="G14" s="663">
        <v>-62</v>
      </c>
      <c r="H14" s="223"/>
    </row>
    <row r="15" spans="1:8" x14ac:dyDescent="0.25">
      <c r="A15" s="22" t="s">
        <v>536</v>
      </c>
      <c r="B15" s="71" t="s">
        <v>729</v>
      </c>
      <c r="C15" s="663">
        <v>1861</v>
      </c>
      <c r="D15" s="663">
        <v>36</v>
      </c>
      <c r="E15" s="663">
        <v>36</v>
      </c>
      <c r="F15" s="663">
        <v>1861</v>
      </c>
      <c r="G15" s="663">
        <v>-27</v>
      </c>
      <c r="H15" s="223"/>
    </row>
    <row r="16" spans="1:8" x14ac:dyDescent="0.25">
      <c r="A16" s="22" t="s">
        <v>538</v>
      </c>
      <c r="B16" s="71" t="s">
        <v>730</v>
      </c>
      <c r="C16" s="663">
        <v>1319</v>
      </c>
      <c r="D16" s="663">
        <v>15</v>
      </c>
      <c r="E16" s="663">
        <v>15</v>
      </c>
      <c r="F16" s="663">
        <v>1319</v>
      </c>
      <c r="G16" s="663">
        <v>-12</v>
      </c>
      <c r="H16" s="223"/>
    </row>
    <row r="17" spans="1:8" x14ac:dyDescent="0.25">
      <c r="A17" s="22" t="s">
        <v>540</v>
      </c>
      <c r="B17" s="71" t="s">
        <v>731</v>
      </c>
      <c r="C17" s="663">
        <v>571</v>
      </c>
      <c r="D17" s="663">
        <v>49</v>
      </c>
      <c r="E17" s="663">
        <v>49</v>
      </c>
      <c r="F17" s="663">
        <v>571</v>
      </c>
      <c r="G17" s="663">
        <v>-38</v>
      </c>
      <c r="H17" s="223"/>
    </row>
    <row r="18" spans="1:8" x14ac:dyDescent="0.25">
      <c r="A18" s="22" t="s">
        <v>542</v>
      </c>
      <c r="B18" s="71" t="s">
        <v>732</v>
      </c>
      <c r="C18" s="663">
        <v>244</v>
      </c>
      <c r="D18" s="663">
        <v>2</v>
      </c>
      <c r="E18" s="663">
        <v>1</v>
      </c>
      <c r="F18" s="663">
        <v>244</v>
      </c>
      <c r="G18" s="663">
        <v>-1</v>
      </c>
      <c r="H18" s="223"/>
    </row>
    <row r="19" spans="1:8" x14ac:dyDescent="0.25">
      <c r="A19" s="22" t="s">
        <v>543</v>
      </c>
      <c r="B19" s="269" t="s">
        <v>734</v>
      </c>
      <c r="C19" s="663">
        <v>147</v>
      </c>
      <c r="D19" s="663">
        <v>1</v>
      </c>
      <c r="E19" s="663"/>
      <c r="F19" s="663">
        <v>147</v>
      </c>
      <c r="G19" s="663">
        <v>-1</v>
      </c>
      <c r="H19" s="223"/>
    </row>
    <row r="20" spans="1:8" x14ac:dyDescent="0.25">
      <c r="A20" s="22" t="s">
        <v>544</v>
      </c>
      <c r="B20" s="269" t="s">
        <v>733</v>
      </c>
      <c r="C20" s="663">
        <v>14270</v>
      </c>
      <c r="D20" s="663">
        <v>63</v>
      </c>
      <c r="E20" s="663">
        <v>53</v>
      </c>
      <c r="F20" s="663">
        <v>14270</v>
      </c>
      <c r="G20" s="663">
        <v>-8</v>
      </c>
      <c r="H20" s="223"/>
    </row>
    <row r="21" spans="1:8" x14ac:dyDescent="0.25">
      <c r="A21" s="22" t="s">
        <v>545</v>
      </c>
      <c r="B21" s="71" t="s">
        <v>735</v>
      </c>
      <c r="C21" s="663">
        <v>842</v>
      </c>
      <c r="D21" s="663">
        <v>22</v>
      </c>
      <c r="E21" s="663">
        <v>15</v>
      </c>
      <c r="F21" s="663">
        <v>842</v>
      </c>
      <c r="G21" s="663">
        <v>-10</v>
      </c>
      <c r="H21" s="223"/>
    </row>
    <row r="22" spans="1:8" x14ac:dyDescent="0.25">
      <c r="A22" s="22" t="s">
        <v>546</v>
      </c>
      <c r="B22" s="71" t="s">
        <v>736</v>
      </c>
      <c r="C22" s="663">
        <v>869</v>
      </c>
      <c r="D22" s="663">
        <v>15</v>
      </c>
      <c r="E22" s="663">
        <v>15</v>
      </c>
      <c r="F22" s="663">
        <v>869</v>
      </c>
      <c r="G22" s="663">
        <v>-11</v>
      </c>
      <c r="H22" s="223"/>
    </row>
    <row r="23" spans="1:8" x14ac:dyDescent="0.25">
      <c r="A23" s="22" t="s">
        <v>547</v>
      </c>
      <c r="B23" s="71" t="s">
        <v>737</v>
      </c>
      <c r="C23" s="663"/>
      <c r="D23" s="663"/>
      <c r="E23" s="663"/>
      <c r="F23" s="663"/>
      <c r="G23" s="663"/>
      <c r="H23" s="223"/>
    </row>
    <row r="24" spans="1:8" x14ac:dyDescent="0.25">
      <c r="A24" s="22" t="s">
        <v>549</v>
      </c>
      <c r="B24" s="71" t="s">
        <v>738</v>
      </c>
      <c r="C24" s="663">
        <v>158</v>
      </c>
      <c r="D24" s="663">
        <v>1</v>
      </c>
      <c r="E24" s="663">
        <v>1</v>
      </c>
      <c r="F24" s="663">
        <v>158</v>
      </c>
      <c r="G24" s="663">
        <v>-1</v>
      </c>
      <c r="H24" s="223"/>
    </row>
    <row r="25" spans="1:8" x14ac:dyDescent="0.25">
      <c r="A25" s="22" t="s">
        <v>550</v>
      </c>
      <c r="B25" s="71" t="s">
        <v>739</v>
      </c>
      <c r="C25" s="663">
        <v>122</v>
      </c>
      <c r="D25" s="663">
        <v>1</v>
      </c>
      <c r="E25" s="663">
        <v>1</v>
      </c>
      <c r="F25" s="663">
        <v>122</v>
      </c>
      <c r="G25" s="663">
        <v>-1</v>
      </c>
      <c r="H25" s="223"/>
    </row>
    <row r="26" spans="1:8" x14ac:dyDescent="0.25">
      <c r="A26" s="22" t="s">
        <v>551</v>
      </c>
      <c r="B26" s="71" t="s">
        <v>740</v>
      </c>
      <c r="C26" s="663">
        <v>346</v>
      </c>
      <c r="D26" s="663">
        <v>7</v>
      </c>
      <c r="E26" s="663">
        <v>7</v>
      </c>
      <c r="F26" s="663">
        <v>346</v>
      </c>
      <c r="G26" s="663">
        <v>-7</v>
      </c>
      <c r="H26" s="223"/>
    </row>
    <row r="27" spans="1:8" x14ac:dyDescent="0.25">
      <c r="A27" s="22" t="s">
        <v>552</v>
      </c>
      <c r="B27" s="71" t="s">
        <v>741</v>
      </c>
      <c r="C27" s="663">
        <v>130</v>
      </c>
      <c r="D27" s="663">
        <v>4</v>
      </c>
      <c r="E27" s="663">
        <v>4</v>
      </c>
      <c r="F27" s="663">
        <v>130</v>
      </c>
      <c r="G27" s="663">
        <v>-2</v>
      </c>
      <c r="H27" s="223"/>
    </row>
    <row r="28" spans="1:8" x14ac:dyDescent="0.25">
      <c r="A28" s="22" t="s">
        <v>553</v>
      </c>
      <c r="B28" s="72" t="s">
        <v>346</v>
      </c>
      <c r="C28" s="101">
        <v>28537</v>
      </c>
      <c r="D28" s="101">
        <v>364</v>
      </c>
      <c r="E28" s="101">
        <v>335</v>
      </c>
      <c r="F28" s="101">
        <v>28537</v>
      </c>
      <c r="G28" s="101">
        <v>-215</v>
      </c>
      <c r="H28" s="212"/>
    </row>
    <row r="30" spans="1:8" x14ac:dyDescent="0.25">
      <c r="B30" s="270"/>
    </row>
  </sheetData>
  <sheetProtection algorithmName="SHA-512" hashValue="0s5AVXQGypchMpbv8lxG+euBCx64J7mWtOy3RACtZldR3GZlXF6Ha3TkoG52TQ+t2mnhJGlz0XVh8lUWFXay2Q==" saltValue="WwYBOERRadTRFIBdeVOvHQ==" spinCount="100000" sheet="1" objects="1" scenarios="1" formatColumns="0" formatRows="0"/>
  <mergeCells count="2">
    <mergeCell ref="C6:F6"/>
    <mergeCell ref="D7:E7"/>
  </mergeCells>
  <pageMargins left="0.7" right="0.7" top="0.75" bottom="0.75" header="0.3" footer="0.3"/>
  <pageSetup paperSize="9" scale="55" fitToWidth="0" fitToHeight="0" orientation="landscape" r:id="rId1"/>
  <headerFooter>
    <oddFooter>&amp;C_x000D_&amp;1#&amp;"Calibri"&amp;8&amp;K000000 Informationsklass: K1</oddFooter>
  </headerFooter>
  <ignoredErrors>
    <ignoredError sqref="A9:A28" numberStoredAsText="1"/>
  </ignoredError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E2956-710B-4D87-8F2F-8747A0F7C8BE}">
  <sheetPr codeName="Sheet39"/>
  <dimension ref="A1:E15"/>
  <sheetViews>
    <sheetView showGridLines="0" zoomScale="80" zoomScaleNormal="80" workbookViewId="0"/>
  </sheetViews>
  <sheetFormatPr defaultColWidth="9.140625" defaultRowHeight="15.75" x14ac:dyDescent="0.25"/>
  <cols>
    <col min="1" max="1" width="7.42578125" style="1" bestFit="1" customWidth="1"/>
    <col min="2" max="2" width="3.28515625" style="1" customWidth="1"/>
    <col min="3" max="3" width="43.7109375" style="1" customWidth="1"/>
    <col min="4" max="5" width="21.85546875" style="1" customWidth="1"/>
    <col min="6" max="16384" width="9.140625" style="1"/>
  </cols>
  <sheetData>
    <row r="1" spans="1:5" ht="18.75" x14ac:dyDescent="0.3">
      <c r="A1" s="12" t="str">
        <f>'EU OV1'!A1</f>
        <v>Länsförsäkringar Bank group, Pillar 3 disclosure 2024 Q4</v>
      </c>
    </row>
    <row r="2" spans="1:5" x14ac:dyDescent="0.25">
      <c r="A2" s="16" t="s">
        <v>67</v>
      </c>
    </row>
    <row r="3" spans="1:5" x14ac:dyDescent="0.25">
      <c r="A3" s="16" t="s">
        <v>91</v>
      </c>
    </row>
    <row r="5" spans="1:5" x14ac:dyDescent="0.25">
      <c r="A5" s="51" t="s">
        <v>1026</v>
      </c>
      <c r="B5" s="53"/>
      <c r="C5" s="53"/>
      <c r="D5" s="22" t="s">
        <v>311</v>
      </c>
      <c r="E5" s="22" t="s">
        <v>312</v>
      </c>
    </row>
    <row r="6" spans="1:5" x14ac:dyDescent="0.25">
      <c r="A6" s="53"/>
      <c r="B6" s="53"/>
      <c r="C6" s="53"/>
      <c r="D6" s="1036" t="s">
        <v>742</v>
      </c>
      <c r="E6" s="1037"/>
    </row>
    <row r="7" spans="1:5" ht="31.5" x14ac:dyDescent="0.25">
      <c r="A7" s="53"/>
      <c r="B7" s="53"/>
      <c r="C7" s="65"/>
      <c r="D7" s="29" t="s">
        <v>743</v>
      </c>
      <c r="E7" s="29" t="s">
        <v>744</v>
      </c>
    </row>
    <row r="8" spans="1:5" x14ac:dyDescent="0.25">
      <c r="A8" s="22" t="s">
        <v>421</v>
      </c>
      <c r="B8" s="986" t="s">
        <v>745</v>
      </c>
      <c r="C8" s="987"/>
      <c r="D8" s="663"/>
      <c r="E8" s="660"/>
    </row>
    <row r="9" spans="1:5" x14ac:dyDescent="0.25">
      <c r="A9" s="22" t="s">
        <v>423</v>
      </c>
      <c r="B9" s="986" t="s">
        <v>746</v>
      </c>
      <c r="C9" s="987"/>
      <c r="D9" s="663">
        <v>10</v>
      </c>
      <c r="E9" s="660"/>
    </row>
    <row r="10" spans="1:5" x14ac:dyDescent="0.25">
      <c r="A10" s="22" t="s">
        <v>528</v>
      </c>
      <c r="B10" s="66"/>
      <c r="C10" s="26" t="s">
        <v>747</v>
      </c>
      <c r="D10" s="663"/>
      <c r="E10" s="660"/>
    </row>
    <row r="11" spans="1:5" x14ac:dyDescent="0.25">
      <c r="A11" s="22" t="s">
        <v>530</v>
      </c>
      <c r="B11" s="66"/>
      <c r="C11" s="26" t="s">
        <v>748</v>
      </c>
      <c r="D11" s="663"/>
      <c r="E11" s="660"/>
    </row>
    <row r="12" spans="1:5" x14ac:dyDescent="0.25">
      <c r="A12" s="22" t="s">
        <v>532</v>
      </c>
      <c r="B12" s="66"/>
      <c r="C12" s="26" t="s">
        <v>749</v>
      </c>
      <c r="D12" s="663">
        <v>10</v>
      </c>
      <c r="E12" s="660"/>
    </row>
    <row r="13" spans="1:5" x14ac:dyDescent="0.25">
      <c r="A13" s="22" t="s">
        <v>534</v>
      </c>
      <c r="B13" s="66"/>
      <c r="C13" s="26" t="s">
        <v>750</v>
      </c>
      <c r="D13" s="663"/>
      <c r="E13" s="660"/>
    </row>
    <row r="14" spans="1:5" x14ac:dyDescent="0.25">
      <c r="A14" s="22" t="s">
        <v>536</v>
      </c>
      <c r="B14" s="66"/>
      <c r="C14" s="26" t="s">
        <v>495</v>
      </c>
      <c r="D14" s="663"/>
      <c r="E14" s="660"/>
    </row>
    <row r="15" spans="1:5" x14ac:dyDescent="0.25">
      <c r="A15" s="22" t="s">
        <v>538</v>
      </c>
      <c r="B15" s="986" t="s">
        <v>346</v>
      </c>
      <c r="C15" s="987"/>
      <c r="D15" s="663">
        <v>10</v>
      </c>
      <c r="E15" s="659"/>
    </row>
  </sheetData>
  <sheetProtection algorithmName="SHA-512" hashValue="x2qGBQHe5i1dy4Yis32hpFQNjlBHhTJm4JpVlOhBfOZpXuXV0Attt8Pivthbr/1Sleui9MAkllHlw++ZsTG+Gw==" saltValue="m+KiXaoVkf1d1qZ/kovnPA==" spinCount="100000" sheet="1" objects="1" scenarios="1" formatColumns="0" formatRows="0"/>
  <mergeCells count="4">
    <mergeCell ref="D6:E6"/>
    <mergeCell ref="B8:C8"/>
    <mergeCell ref="B9:C9"/>
    <mergeCell ref="B15:C15"/>
  </mergeCells>
  <pageMargins left="0.7" right="0.7" top="0.75" bottom="0.75" header="0.3" footer="0.3"/>
  <pageSetup paperSize="9" scale="80" fitToWidth="0" fitToHeight="0" orientation="portrait" r:id="rId1"/>
  <headerFooter>
    <oddFooter>&amp;C_x000D_&amp;1#&amp;"Calibri"&amp;8&amp;K000000 Informationsklass: K1</oddFooter>
  </headerFooter>
  <ignoredErrors>
    <ignoredError sqref="A8:A15" numberStoredAsText="1"/>
  </ignoredError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18231-EB89-4354-8D6C-804EB9208900}">
  <sheetPr codeName="Blad19"/>
  <dimension ref="A1:C10"/>
  <sheetViews>
    <sheetView showGridLines="0" zoomScale="80" zoomScaleNormal="80" workbookViewId="0"/>
  </sheetViews>
  <sheetFormatPr defaultColWidth="9.140625" defaultRowHeight="15.75" x14ac:dyDescent="0.25"/>
  <cols>
    <col min="1" max="1" width="15.28515625" style="315" customWidth="1"/>
    <col min="2" max="2" width="80.85546875" style="315" customWidth="1"/>
    <col min="3" max="3" width="79.140625" style="315" customWidth="1"/>
    <col min="4" max="4" width="21.42578125" style="315" customWidth="1"/>
    <col min="5" max="16384" width="9.140625" style="315"/>
  </cols>
  <sheetData>
    <row r="1" spans="1:3" s="252" customFormat="1" ht="18.75" x14ac:dyDescent="0.3">
      <c r="A1" s="12" t="str">
        <f>'EU OV1'!A1</f>
        <v>Länsförsäkringar Bank group, Pillar 3 disclosure 2024 Q4</v>
      </c>
    </row>
    <row r="2" spans="1:3" s="252" customFormat="1" x14ac:dyDescent="0.25">
      <c r="A2" s="16" t="s">
        <v>1317</v>
      </c>
    </row>
    <row r="3" spans="1:3" s="252" customFormat="1" x14ac:dyDescent="0.25">
      <c r="A3" s="16" t="s">
        <v>1318</v>
      </c>
    </row>
    <row r="4" spans="1:3" s="252" customFormat="1" x14ac:dyDescent="0.25">
      <c r="A4" s="16"/>
    </row>
    <row r="5" spans="1:3" x14ac:dyDescent="0.25">
      <c r="A5" s="428" t="s">
        <v>876</v>
      </c>
      <c r="B5" s="418" t="s">
        <v>1140</v>
      </c>
      <c r="C5" s="377" t="s">
        <v>1567</v>
      </c>
    </row>
    <row r="6" spans="1:3" ht="89.25" customHeight="1" x14ac:dyDescent="0.25">
      <c r="A6" s="484" t="s">
        <v>877</v>
      </c>
      <c r="B6" s="379" t="s">
        <v>1584</v>
      </c>
      <c r="C6" s="480" t="s">
        <v>1687</v>
      </c>
    </row>
    <row r="7" spans="1:3" ht="105.75" customHeight="1" x14ac:dyDescent="0.25">
      <c r="A7" s="484" t="s">
        <v>879</v>
      </c>
      <c r="B7" s="379" t="s">
        <v>1585</v>
      </c>
      <c r="C7" s="480" t="s">
        <v>2184</v>
      </c>
    </row>
    <row r="8" spans="1:3" ht="91.5" customHeight="1" x14ac:dyDescent="0.25">
      <c r="A8" s="484" t="s">
        <v>1316</v>
      </c>
      <c r="B8" s="379" t="s">
        <v>1587</v>
      </c>
      <c r="C8" s="480" t="s">
        <v>2311</v>
      </c>
    </row>
    <row r="9" spans="1:3" ht="87" customHeight="1" x14ac:dyDescent="0.25">
      <c r="A9" s="484" t="s">
        <v>883</v>
      </c>
      <c r="B9" s="379" t="s">
        <v>1586</v>
      </c>
      <c r="C9" s="480" t="s">
        <v>1664</v>
      </c>
    </row>
    <row r="10" spans="1:3" ht="66.75" customHeight="1" x14ac:dyDescent="0.25">
      <c r="A10" s="484" t="s">
        <v>885</v>
      </c>
      <c r="B10" s="379" t="s">
        <v>1588</v>
      </c>
      <c r="C10" s="480" t="s">
        <v>1665</v>
      </c>
    </row>
  </sheetData>
  <sheetProtection algorithmName="SHA-512" hashValue="bqfShxg23CVEbMvH9HH/WzfPafpX+N61hmT6P7zfD5Z0hwpYhLQWyo2otfwrljqKv2Fnki12e/RrOZt6o4FXLA==" saltValue="yFr2h6XIyyO9eRUhmSE/KA==" spinCount="100000" sheet="1" objects="1" scenarios="1" formatColumns="0" formatRows="0"/>
  <pageMargins left="0.70866141732283472" right="0.70866141732283472" top="0.74803149606299213" bottom="0.74803149606299213" header="0.31496062992125984" footer="0.31496062992125984"/>
  <pageSetup paperSize="9" orientation="landscape" verticalDpi="1200" r:id="rId1"/>
  <headerFooter>
    <oddHeader>&amp;CEN
Annex XVII</oddHeader>
    <oddFooter>&amp;C&amp;"Calibri"&amp;11&amp;K000000&amp;P_x000D_&amp;1#&amp;"Calibri"&amp;8&amp;K000000 Informationsklass: K1</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69152-94C2-49F0-AF8A-CE4405054C13}">
  <sheetPr codeName="Sheet21"/>
  <dimension ref="A1:G18"/>
  <sheetViews>
    <sheetView showGridLines="0" zoomScale="80" zoomScaleNormal="80" workbookViewId="0"/>
  </sheetViews>
  <sheetFormatPr defaultColWidth="9.140625" defaultRowHeight="15.75" x14ac:dyDescent="0.25"/>
  <cols>
    <col min="1" max="1" width="9.140625" style="1"/>
    <col min="2" max="2" width="30" style="1" customWidth="1"/>
    <col min="3" max="7" width="21.85546875" style="1" customWidth="1"/>
    <col min="8" max="16384" width="9.140625" style="1"/>
  </cols>
  <sheetData>
    <row r="1" spans="1:7" ht="18.75" x14ac:dyDescent="0.3">
      <c r="A1" s="12" t="str">
        <f>'EU OV1'!A1</f>
        <v>Länsförsäkringar Bank group, Pillar 3 disclosure 2024 Q4</v>
      </c>
    </row>
    <row r="2" spans="1:7" x14ac:dyDescent="0.25">
      <c r="A2" s="16" t="s">
        <v>63</v>
      </c>
    </row>
    <row r="3" spans="1:7" x14ac:dyDescent="0.25">
      <c r="A3" s="16" t="s">
        <v>87</v>
      </c>
    </row>
    <row r="5" spans="1:7" ht="31.5" x14ac:dyDescent="0.25">
      <c r="A5" s="82" t="s">
        <v>1026</v>
      </c>
      <c r="B5" s="107"/>
      <c r="C5" s="108" t="s">
        <v>894</v>
      </c>
      <c r="D5" s="109" t="s">
        <v>895</v>
      </c>
      <c r="E5" s="110"/>
      <c r="F5" s="110"/>
      <c r="G5" s="111"/>
    </row>
    <row r="6" spans="1:7" ht="31.5" x14ac:dyDescent="0.25">
      <c r="B6" s="112"/>
      <c r="C6" s="113"/>
      <c r="D6" s="114"/>
      <c r="E6" s="108" t="s">
        <v>1023</v>
      </c>
      <c r="F6" s="109" t="s">
        <v>1024</v>
      </c>
      <c r="G6" s="115"/>
    </row>
    <row r="7" spans="1:7" ht="31.5" x14ac:dyDescent="0.25">
      <c r="B7" s="112"/>
      <c r="C7" s="116"/>
      <c r="D7" s="117"/>
      <c r="E7" s="116"/>
      <c r="F7" s="117"/>
      <c r="G7" s="108" t="s">
        <v>1025</v>
      </c>
    </row>
    <row r="8" spans="1:7" x14ac:dyDescent="0.25">
      <c r="B8" s="112"/>
      <c r="C8" s="118" t="s">
        <v>311</v>
      </c>
      <c r="D8" s="119" t="s">
        <v>312</v>
      </c>
      <c r="E8" s="118" t="s">
        <v>313</v>
      </c>
      <c r="F8" s="119" t="s">
        <v>347</v>
      </c>
      <c r="G8" s="118" t="s">
        <v>348</v>
      </c>
    </row>
    <row r="9" spans="1:7" ht="15.6" customHeight="1" x14ac:dyDescent="0.25">
      <c r="A9" s="14">
        <v>1</v>
      </c>
      <c r="B9" s="120" t="s">
        <v>526</v>
      </c>
      <c r="C9" s="702">
        <v>34972</v>
      </c>
      <c r="D9" s="702">
        <v>392175</v>
      </c>
      <c r="E9" s="702">
        <v>391925</v>
      </c>
      <c r="F9" s="702">
        <v>250</v>
      </c>
      <c r="G9" s="702"/>
    </row>
    <row r="10" spans="1:7" ht="15.6" customHeight="1" x14ac:dyDescent="0.25">
      <c r="A10" s="14">
        <v>2</v>
      </c>
      <c r="B10" s="120" t="s">
        <v>896</v>
      </c>
      <c r="C10" s="702">
        <v>61470</v>
      </c>
      <c r="D10" s="702"/>
      <c r="E10" s="702"/>
      <c r="F10" s="702"/>
      <c r="G10" s="233" t="s">
        <v>2365</v>
      </c>
    </row>
    <row r="11" spans="1:7" x14ac:dyDescent="0.25">
      <c r="A11" s="14">
        <v>3</v>
      </c>
      <c r="B11" s="120" t="s">
        <v>346</v>
      </c>
      <c r="C11" s="702">
        <v>96442</v>
      </c>
      <c r="D11" s="702">
        <v>392175</v>
      </c>
      <c r="E11" s="702">
        <v>391925</v>
      </c>
      <c r="F11" s="702">
        <v>250</v>
      </c>
      <c r="G11" s="702"/>
    </row>
    <row r="12" spans="1:7" ht="30.95" customHeight="1" x14ac:dyDescent="0.25">
      <c r="A12" s="14">
        <v>4</v>
      </c>
      <c r="B12" s="121" t="s">
        <v>897</v>
      </c>
      <c r="C12" s="702">
        <v>23</v>
      </c>
      <c r="D12" s="702">
        <v>1171</v>
      </c>
      <c r="E12" s="702">
        <v>1171</v>
      </c>
      <c r="F12" s="702"/>
      <c r="G12" s="702"/>
    </row>
    <row r="13" spans="1:7" x14ac:dyDescent="0.25">
      <c r="A13" s="14">
        <v>5</v>
      </c>
      <c r="B13" s="121" t="s">
        <v>898</v>
      </c>
      <c r="C13" s="702">
        <v>16.800095524409848</v>
      </c>
      <c r="D13" s="702">
        <v>1126.9577086600659</v>
      </c>
      <c r="E13" s="233"/>
      <c r="F13" s="233"/>
      <c r="G13" s="233"/>
    </row>
    <row r="16" spans="1:7" x14ac:dyDescent="0.25">
      <c r="C16" s="546"/>
    </row>
    <row r="17" spans="3:3" x14ac:dyDescent="0.25">
      <c r="C17" s="546"/>
    </row>
    <row r="18" spans="3:3" x14ac:dyDescent="0.25">
      <c r="C18" s="547"/>
    </row>
  </sheetData>
  <sheetProtection algorithmName="SHA-512" hashValue="XV4LSqxBynRZhtNG5LDMjqHAPi58k8mayEpVD8kZ4Pczf/1oJTpax3g+RUUfVHk6KThBaPc8ufvLa2q+k1sODQ==" saltValue="PCrpv0mysDKS6t6e7HYPRA==" spinCount="100000" sheet="1" objects="1" scenarios="1" formatColumns="0" formatRows="0"/>
  <pageMargins left="0.7" right="0.7" top="0.75" bottom="0.75" header="0.3" footer="0.3"/>
  <pageSetup paperSize="9" scale="55" fitToWidth="0" fitToHeight="0" orientation="portrait" r:id="rId1"/>
  <headerFooter>
    <oddFooter>&amp;C_x000D_&amp;1#&amp;"Calibri"&amp;8&amp;K000000 Informationsklass: K1</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DE211-EE45-4BE4-86BC-D65B690F7F7D}">
  <sheetPr codeName="Blad20">
    <pageSetUpPr fitToPage="1"/>
  </sheetPr>
  <dimension ref="A1:C9"/>
  <sheetViews>
    <sheetView showGridLines="0" zoomScale="80" zoomScaleNormal="80" workbookViewId="0"/>
  </sheetViews>
  <sheetFormatPr defaultColWidth="9.140625" defaultRowHeight="15.75" x14ac:dyDescent="0.25"/>
  <cols>
    <col min="1" max="1" width="17.85546875" style="315" customWidth="1"/>
    <col min="2" max="2" width="117.7109375" style="315" customWidth="1"/>
    <col min="3" max="3" width="78.42578125" style="315" customWidth="1"/>
    <col min="4" max="4" width="24.42578125" style="315" customWidth="1"/>
    <col min="5" max="16384" width="9.140625" style="315"/>
  </cols>
  <sheetData>
    <row r="1" spans="1:3" s="252" customFormat="1" ht="18.75" x14ac:dyDescent="0.3">
      <c r="A1" s="12" t="str">
        <f>'EU OV1'!A1</f>
        <v>Länsförsäkringar Bank group, Pillar 3 disclosure 2024 Q4</v>
      </c>
    </row>
    <row r="2" spans="1:3" s="252" customFormat="1" x14ac:dyDescent="0.25">
      <c r="A2" s="16" t="s">
        <v>1560</v>
      </c>
    </row>
    <row r="3" spans="1:3" s="252" customFormat="1" x14ac:dyDescent="0.25">
      <c r="A3" s="16" t="s">
        <v>1321</v>
      </c>
    </row>
    <row r="4" spans="1:3" x14ac:dyDescent="0.25">
      <c r="A4" s="329"/>
      <c r="B4" s="329"/>
      <c r="C4" s="319"/>
    </row>
    <row r="5" spans="1:3" x14ac:dyDescent="0.25">
      <c r="A5" s="420" t="s">
        <v>876</v>
      </c>
      <c r="B5" s="418" t="s">
        <v>1140</v>
      </c>
      <c r="C5" s="377" t="s">
        <v>1567</v>
      </c>
    </row>
    <row r="6" spans="1:3" ht="47.25" x14ac:dyDescent="0.25">
      <c r="A6" s="326" t="s">
        <v>877</v>
      </c>
      <c r="B6" s="318" t="s">
        <v>1589</v>
      </c>
      <c r="C6" s="328" t="s">
        <v>1615</v>
      </c>
    </row>
    <row r="7" spans="1:3" ht="31.5" x14ac:dyDescent="0.25">
      <c r="A7" s="326" t="s">
        <v>879</v>
      </c>
      <c r="B7" s="318" t="s">
        <v>1590</v>
      </c>
      <c r="C7" s="328" t="s">
        <v>1616</v>
      </c>
    </row>
    <row r="8" spans="1:3" ht="47.25" x14ac:dyDescent="0.25">
      <c r="A8" s="326" t="s">
        <v>1320</v>
      </c>
      <c r="B8" s="318" t="s">
        <v>1591</v>
      </c>
      <c r="C8" s="328" t="s">
        <v>1561</v>
      </c>
    </row>
    <row r="9" spans="1:3" ht="63" x14ac:dyDescent="0.25">
      <c r="A9" s="326" t="s">
        <v>883</v>
      </c>
      <c r="B9" s="318" t="s">
        <v>1592</v>
      </c>
      <c r="C9" s="328" t="s">
        <v>1561</v>
      </c>
    </row>
  </sheetData>
  <sheetProtection algorithmName="SHA-512" hashValue="DfWie/V/uZFfxx9RVdineHJR9taXiJHd0721kHaqIA8hYo6l+Qsp85Gn6jIjjzwdTzYJvpy7U0um2/t8ZbCniQ==" saltValue="U3fvA8p0J44YL+s5pmRbIg==" spinCount="100000" sheet="1" objects="1" scenarios="1" formatColumns="0" formatRows="0"/>
  <pageMargins left="0.70866141732283472" right="0.70866141732283472" top="0.74803149606299213" bottom="0.74803149606299213" header="0.31496062992125984" footer="0.31496062992125984"/>
  <pageSetup paperSize="9" scale="74" fitToHeight="0" orientation="landscape" r:id="rId1"/>
  <headerFooter>
    <oddHeader>&amp;CEN
Annex XIX</oddHeader>
    <oddFooter>&amp;C&amp;"Calibri"&amp;11&amp;K000000&amp;P_x000D_&amp;1#&amp;"Calibri"&amp;8&amp;K000000 Informationsklass: K1</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33157-1CA3-485C-A586-6CA64279E0C4}">
  <sheetPr codeName="Sheet22"/>
  <dimension ref="A1:H27"/>
  <sheetViews>
    <sheetView showGridLines="0" zoomScale="80" zoomScaleNormal="80" workbookViewId="0"/>
  </sheetViews>
  <sheetFormatPr defaultColWidth="9.140625" defaultRowHeight="15.75" x14ac:dyDescent="0.25"/>
  <cols>
    <col min="1" max="1" width="7.42578125" style="1" bestFit="1" customWidth="1"/>
    <col min="2" max="2" width="65.5703125" style="1" customWidth="1"/>
    <col min="3" max="8" width="30.5703125" style="1" customWidth="1"/>
    <col min="9" max="16384" width="9.140625" style="1"/>
  </cols>
  <sheetData>
    <row r="1" spans="1:8" ht="18.75" x14ac:dyDescent="0.3">
      <c r="A1" s="12" t="str">
        <f>'EU OV1'!A1</f>
        <v>Länsförsäkringar Bank group, Pillar 3 disclosure 2024 Q4</v>
      </c>
    </row>
    <row r="2" spans="1:8" x14ac:dyDescent="0.25">
      <c r="A2" s="16" t="s">
        <v>1121</v>
      </c>
    </row>
    <row r="3" spans="1:8" x14ac:dyDescent="0.25">
      <c r="A3" s="16" t="s">
        <v>88</v>
      </c>
    </row>
    <row r="5" spans="1:8" x14ac:dyDescent="0.25">
      <c r="A5" s="82" t="s">
        <v>1026</v>
      </c>
      <c r="B5" s="87"/>
      <c r="C5" s="1037" t="s">
        <v>569</v>
      </c>
      <c r="D5" s="981"/>
      <c r="E5" s="1036" t="s">
        <v>570</v>
      </c>
      <c r="F5" s="1037"/>
      <c r="G5" s="981" t="s">
        <v>571</v>
      </c>
      <c r="H5" s="981"/>
    </row>
    <row r="6" spans="1:8" x14ac:dyDescent="0.25">
      <c r="A6" s="104"/>
      <c r="B6" s="67" t="s">
        <v>572</v>
      </c>
      <c r="C6" s="105" t="s">
        <v>573</v>
      </c>
      <c r="D6" s="29" t="s">
        <v>548</v>
      </c>
      <c r="E6" s="105" t="s">
        <v>573</v>
      </c>
      <c r="F6" s="29" t="s">
        <v>574</v>
      </c>
      <c r="G6" s="29" t="s">
        <v>575</v>
      </c>
      <c r="H6" s="29" t="s">
        <v>576</v>
      </c>
    </row>
    <row r="7" spans="1:8" x14ac:dyDescent="0.25">
      <c r="A7" s="104"/>
      <c r="B7" s="70"/>
      <c r="C7" s="106" t="s">
        <v>311</v>
      </c>
      <c r="D7" s="76" t="s">
        <v>312</v>
      </c>
      <c r="E7" s="76" t="s">
        <v>313</v>
      </c>
      <c r="F7" s="76" t="s">
        <v>347</v>
      </c>
      <c r="G7" s="76" t="s">
        <v>348</v>
      </c>
      <c r="H7" s="76" t="s">
        <v>399</v>
      </c>
    </row>
    <row r="8" spans="1:8" x14ac:dyDescent="0.25">
      <c r="A8" s="22" t="s">
        <v>100</v>
      </c>
      <c r="B8" s="71" t="s">
        <v>577</v>
      </c>
      <c r="C8" s="101">
        <v>34648</v>
      </c>
      <c r="D8" s="101">
        <v>4</v>
      </c>
      <c r="E8" s="101">
        <v>36745</v>
      </c>
      <c r="F8" s="101">
        <v>4</v>
      </c>
      <c r="G8" s="101"/>
      <c r="H8" s="33"/>
    </row>
    <row r="9" spans="1:8" x14ac:dyDescent="0.25">
      <c r="A9" s="22" t="s">
        <v>105</v>
      </c>
      <c r="B9" s="71" t="s">
        <v>578</v>
      </c>
      <c r="C9" s="101">
        <v>112</v>
      </c>
      <c r="D9" s="101">
        <v>42</v>
      </c>
      <c r="E9" s="101">
        <v>5694</v>
      </c>
      <c r="F9" s="101">
        <v>41</v>
      </c>
      <c r="G9" s="101">
        <v>1</v>
      </c>
      <c r="H9" s="818">
        <v>1.7436791630339999E-2</v>
      </c>
    </row>
    <row r="10" spans="1:8" x14ac:dyDescent="0.25">
      <c r="A10" s="22" t="s">
        <v>107</v>
      </c>
      <c r="B10" s="71" t="s">
        <v>473</v>
      </c>
      <c r="C10" s="101">
        <v>2322</v>
      </c>
      <c r="D10" s="101"/>
      <c r="E10" s="101"/>
      <c r="F10" s="101"/>
      <c r="G10" s="101"/>
      <c r="H10" s="33"/>
    </row>
    <row r="11" spans="1:8" x14ac:dyDescent="0.25">
      <c r="A11" s="22" t="s">
        <v>111</v>
      </c>
      <c r="B11" s="71" t="s">
        <v>474</v>
      </c>
      <c r="C11" s="101">
        <v>1735</v>
      </c>
      <c r="D11" s="101"/>
      <c r="E11" s="101">
        <v>1735</v>
      </c>
      <c r="F11" s="101"/>
      <c r="G11" s="101"/>
      <c r="H11" s="212"/>
    </row>
    <row r="12" spans="1:8" x14ac:dyDescent="0.25">
      <c r="A12" s="22" t="s">
        <v>113</v>
      </c>
      <c r="B12" s="71" t="s">
        <v>475</v>
      </c>
      <c r="C12" s="101">
        <v>704</v>
      </c>
      <c r="D12" s="101"/>
      <c r="E12" s="101">
        <v>704</v>
      </c>
      <c r="F12" s="101"/>
      <c r="G12" s="101"/>
      <c r="H12" s="33"/>
    </row>
    <row r="13" spans="1:8" x14ac:dyDescent="0.25">
      <c r="A13" s="22" t="s">
        <v>117</v>
      </c>
      <c r="B13" s="71" t="s">
        <v>476</v>
      </c>
      <c r="C13" s="101">
        <v>6231</v>
      </c>
      <c r="D13" s="101">
        <v>10</v>
      </c>
      <c r="E13" s="101">
        <v>875</v>
      </c>
      <c r="F13" s="101">
        <v>9</v>
      </c>
      <c r="G13" s="101">
        <v>177</v>
      </c>
      <c r="H13" s="818">
        <v>20.022624434389101</v>
      </c>
    </row>
    <row r="14" spans="1:8" x14ac:dyDescent="0.25">
      <c r="A14" s="22" t="s">
        <v>120</v>
      </c>
      <c r="B14" s="71" t="s">
        <v>477</v>
      </c>
      <c r="C14" s="101"/>
      <c r="D14" s="101">
        <v>1</v>
      </c>
      <c r="E14" s="101"/>
      <c r="F14" s="101"/>
      <c r="G14" s="101"/>
      <c r="H14" s="818"/>
    </row>
    <row r="15" spans="1:8" x14ac:dyDescent="0.25">
      <c r="A15" s="22" t="s">
        <v>122</v>
      </c>
      <c r="B15" s="71" t="s">
        <v>478</v>
      </c>
      <c r="C15" s="101">
        <v>1918</v>
      </c>
      <c r="D15" s="101">
        <v>4578</v>
      </c>
      <c r="E15" s="101">
        <v>1918</v>
      </c>
      <c r="F15" s="101">
        <v>2348</v>
      </c>
      <c r="G15" s="101">
        <v>3195</v>
      </c>
      <c r="H15" s="818">
        <v>74.894514767932506</v>
      </c>
    </row>
    <row r="16" spans="1:8" x14ac:dyDescent="0.25">
      <c r="A16" s="22" t="s">
        <v>124</v>
      </c>
      <c r="B16" s="71" t="s">
        <v>579</v>
      </c>
      <c r="C16" s="101"/>
      <c r="D16" s="101"/>
      <c r="E16" s="101"/>
      <c r="F16" s="101"/>
      <c r="G16" s="101"/>
      <c r="H16" s="818"/>
    </row>
    <row r="17" spans="1:8" x14ac:dyDescent="0.25">
      <c r="A17" s="22" t="s">
        <v>126</v>
      </c>
      <c r="B17" s="71" t="s">
        <v>580</v>
      </c>
      <c r="C17" s="101">
        <v>9</v>
      </c>
      <c r="D17" s="101">
        <v>2</v>
      </c>
      <c r="E17" s="101">
        <v>9</v>
      </c>
      <c r="F17" s="101">
        <v>1</v>
      </c>
      <c r="G17" s="101">
        <v>10</v>
      </c>
      <c r="H17" s="818">
        <v>100</v>
      </c>
    </row>
    <row r="18" spans="1:8" x14ac:dyDescent="0.25">
      <c r="A18" s="22" t="s">
        <v>128</v>
      </c>
      <c r="B18" s="71" t="s">
        <v>581</v>
      </c>
      <c r="C18" s="101"/>
      <c r="D18" s="101"/>
      <c r="E18" s="101"/>
      <c r="F18" s="101"/>
      <c r="G18" s="101"/>
      <c r="H18" s="818"/>
    </row>
    <row r="19" spans="1:8" x14ac:dyDescent="0.25">
      <c r="A19" s="22" t="s">
        <v>130</v>
      </c>
      <c r="B19" s="71" t="s">
        <v>582</v>
      </c>
      <c r="C19" s="101">
        <v>37964</v>
      </c>
      <c r="D19" s="101"/>
      <c r="E19" s="101">
        <v>37964</v>
      </c>
      <c r="F19" s="101"/>
      <c r="G19" s="101">
        <v>3796</v>
      </c>
      <c r="H19" s="818">
        <v>9.9989463702455001</v>
      </c>
    </row>
    <row r="20" spans="1:8" x14ac:dyDescent="0.25">
      <c r="A20" s="22" t="s">
        <v>132</v>
      </c>
      <c r="B20" s="71" t="s">
        <v>479</v>
      </c>
      <c r="C20" s="101"/>
      <c r="D20" s="101"/>
      <c r="E20" s="101"/>
      <c r="F20" s="101"/>
      <c r="G20" s="101"/>
      <c r="H20" s="818"/>
    </row>
    <row r="21" spans="1:8" x14ac:dyDescent="0.25">
      <c r="A21" s="22" t="s">
        <v>134</v>
      </c>
      <c r="B21" s="71" t="s">
        <v>583</v>
      </c>
      <c r="C21" s="101"/>
      <c r="D21" s="101"/>
      <c r="E21" s="101"/>
      <c r="F21" s="101"/>
      <c r="G21" s="101"/>
      <c r="H21" s="818"/>
    </row>
    <row r="22" spans="1:8" x14ac:dyDescent="0.25">
      <c r="A22" s="22" t="s">
        <v>136</v>
      </c>
      <c r="B22" s="71" t="s">
        <v>584</v>
      </c>
      <c r="C22" s="101">
        <v>206</v>
      </c>
      <c r="D22" s="101"/>
      <c r="E22" s="101">
        <v>206</v>
      </c>
      <c r="F22" s="101"/>
      <c r="G22" s="101">
        <v>286</v>
      </c>
      <c r="H22" s="818">
        <v>138.83495145631099</v>
      </c>
    </row>
    <row r="23" spans="1:8" x14ac:dyDescent="0.25">
      <c r="A23" s="22" t="s">
        <v>138</v>
      </c>
      <c r="B23" s="71" t="s">
        <v>480</v>
      </c>
      <c r="C23" s="101">
        <v>1520</v>
      </c>
      <c r="D23" s="101"/>
      <c r="E23" s="101">
        <v>1520</v>
      </c>
      <c r="F23" s="101"/>
      <c r="G23" s="101">
        <v>1598</v>
      </c>
      <c r="H23" s="818">
        <v>105.131578947368</v>
      </c>
    </row>
    <row r="24" spans="1:8" x14ac:dyDescent="0.25">
      <c r="A24" s="29" t="s">
        <v>140</v>
      </c>
      <c r="B24" s="72" t="s">
        <v>585</v>
      </c>
      <c r="C24" s="101">
        <v>87369</v>
      </c>
      <c r="D24" s="101">
        <v>4637</v>
      </c>
      <c r="E24" s="101">
        <v>87370</v>
      </c>
      <c r="F24" s="101">
        <v>2403</v>
      </c>
      <c r="G24" s="101">
        <v>9063</v>
      </c>
      <c r="H24" s="818">
        <v>10.095463001125101</v>
      </c>
    </row>
    <row r="27" spans="1:8" x14ac:dyDescent="0.25">
      <c r="D27" s="220"/>
    </row>
  </sheetData>
  <sheetProtection algorithmName="SHA-512" hashValue="AjwverWfFAl68h6yP7OJ+OhxgscGB2P7R9EGBcpaS6HBlfR6063XYS/HUmTCcxVVeUaeXG7JVHa1w44vu0hGyA==" saltValue="TC4PkfYxPWcIQ4O5jjmyBQ==" spinCount="100000" sheet="1" objects="1" scenarios="1" formatColumns="0" formatRows="0"/>
  <mergeCells count="3">
    <mergeCell ref="C5:D5"/>
    <mergeCell ref="E5:F5"/>
    <mergeCell ref="G5:H5"/>
  </mergeCells>
  <pageMargins left="0.7" right="0.7" top="0.75" bottom="0.75" header="0.3" footer="0.3"/>
  <pageSetup paperSize="9" scale="50" fitToWidth="0" fitToHeight="0" orientation="landscape" r:id="rId1"/>
  <headerFooter>
    <oddFooter>&amp;C_x000D_&amp;1#&amp;"Calibri"&amp;8&amp;K000000 Informationsklass: K1</oddFooter>
  </headerFooter>
  <ignoredErrors>
    <ignoredError sqref="A8:A24" numberStoredAsText="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3F153-CC3F-4D48-8802-5E6C98B143C6}">
  <sheetPr codeName="Sheet23"/>
  <dimension ref="A1:S25"/>
  <sheetViews>
    <sheetView showGridLines="0" zoomScale="80" zoomScaleNormal="80" workbookViewId="0"/>
  </sheetViews>
  <sheetFormatPr defaultColWidth="9.140625" defaultRowHeight="15.75" x14ac:dyDescent="0.25"/>
  <cols>
    <col min="1" max="1" width="7.42578125" style="1" bestFit="1" customWidth="1"/>
    <col min="2" max="2" width="67.85546875" style="1" customWidth="1"/>
    <col min="3" max="18" width="24" style="1" customWidth="1"/>
    <col min="19" max="19" width="26.28515625" style="1" customWidth="1"/>
    <col min="20" max="16384" width="9.140625" style="1"/>
  </cols>
  <sheetData>
    <row r="1" spans="1:19" ht="18.75" x14ac:dyDescent="0.3">
      <c r="A1" s="12" t="str">
        <f>'EU OV1'!A1</f>
        <v>Länsförsäkringar Bank group, Pillar 3 disclosure 2024 Q4</v>
      </c>
    </row>
    <row r="2" spans="1:19" x14ac:dyDescent="0.25">
      <c r="A2" s="16" t="s">
        <v>1120</v>
      </c>
    </row>
    <row r="3" spans="1:19" x14ac:dyDescent="0.25">
      <c r="A3" s="16" t="s">
        <v>80</v>
      </c>
    </row>
    <row r="5" spans="1:19" x14ac:dyDescent="0.25">
      <c r="A5" s="82" t="s">
        <v>1026</v>
      </c>
      <c r="B5" s="981" t="s">
        <v>572</v>
      </c>
      <c r="C5" s="1036" t="s">
        <v>457</v>
      </c>
      <c r="D5" s="1016"/>
      <c r="E5" s="1016"/>
      <c r="F5" s="1016"/>
      <c r="G5" s="1016"/>
      <c r="H5" s="1016"/>
      <c r="I5" s="1016"/>
      <c r="J5" s="1016"/>
      <c r="K5" s="1016"/>
      <c r="L5" s="1016"/>
      <c r="M5" s="1016"/>
      <c r="N5" s="1016"/>
      <c r="O5" s="1016"/>
      <c r="P5" s="1016"/>
      <c r="Q5" s="1037"/>
      <c r="R5" s="981" t="s">
        <v>346</v>
      </c>
      <c r="S5" s="981" t="s">
        <v>586</v>
      </c>
    </row>
    <row r="6" spans="1:19" x14ac:dyDescent="0.25">
      <c r="A6" s="104"/>
      <c r="B6" s="981"/>
      <c r="C6" s="105" t="s">
        <v>587</v>
      </c>
      <c r="D6" s="29" t="s">
        <v>460</v>
      </c>
      <c r="E6" s="105" t="s">
        <v>461</v>
      </c>
      <c r="F6" s="29" t="s">
        <v>588</v>
      </c>
      <c r="G6" s="29" t="s">
        <v>589</v>
      </c>
      <c r="H6" s="29" t="s">
        <v>590</v>
      </c>
      <c r="I6" s="29" t="s">
        <v>591</v>
      </c>
      <c r="J6" s="29" t="s">
        <v>592</v>
      </c>
      <c r="K6" s="29" t="s">
        <v>593</v>
      </c>
      <c r="L6" s="29" t="s">
        <v>594</v>
      </c>
      <c r="M6" s="835" t="s">
        <v>595</v>
      </c>
      <c r="N6" s="29" t="s">
        <v>596</v>
      </c>
      <c r="O6" s="29" t="s">
        <v>597</v>
      </c>
      <c r="P6" s="29" t="s">
        <v>598</v>
      </c>
      <c r="Q6" s="29" t="s">
        <v>469</v>
      </c>
      <c r="R6" s="981"/>
      <c r="S6" s="981"/>
    </row>
    <row r="7" spans="1:19" x14ac:dyDescent="0.25">
      <c r="A7" s="104"/>
      <c r="B7" s="981"/>
      <c r="C7" s="21" t="s">
        <v>311</v>
      </c>
      <c r="D7" s="21" t="s">
        <v>312</v>
      </c>
      <c r="E7" s="21" t="s">
        <v>313</v>
      </c>
      <c r="F7" s="21" t="s">
        <v>347</v>
      </c>
      <c r="G7" s="21" t="s">
        <v>348</v>
      </c>
      <c r="H7" s="21" t="s">
        <v>399</v>
      </c>
      <c r="I7" s="21" t="s">
        <v>300</v>
      </c>
      <c r="J7" s="21" t="s">
        <v>400</v>
      </c>
      <c r="K7" s="21" t="s">
        <v>401</v>
      </c>
      <c r="L7" s="21" t="s">
        <v>402</v>
      </c>
      <c r="M7" s="836" t="s">
        <v>403</v>
      </c>
      <c r="N7" s="21" t="s">
        <v>404</v>
      </c>
      <c r="O7" s="21" t="s">
        <v>405</v>
      </c>
      <c r="P7" s="21" t="s">
        <v>509</v>
      </c>
      <c r="Q7" s="21" t="s">
        <v>510</v>
      </c>
      <c r="R7" s="21" t="s">
        <v>599</v>
      </c>
      <c r="S7" s="21" t="s">
        <v>600</v>
      </c>
    </row>
    <row r="8" spans="1:19" x14ac:dyDescent="0.25">
      <c r="A8" s="22" t="s">
        <v>100</v>
      </c>
      <c r="B8" s="5" t="s">
        <v>577</v>
      </c>
      <c r="C8" s="101">
        <v>36749</v>
      </c>
      <c r="D8" s="663"/>
      <c r="E8" s="663"/>
      <c r="F8" s="663"/>
      <c r="G8" s="663"/>
      <c r="H8" s="663"/>
      <c r="I8" s="663"/>
      <c r="J8" s="663"/>
      <c r="K8" s="663"/>
      <c r="L8" s="663"/>
      <c r="M8" s="702"/>
      <c r="N8" s="663"/>
      <c r="O8" s="663"/>
      <c r="P8" s="663"/>
      <c r="Q8" s="663"/>
      <c r="R8" s="101">
        <v>36749</v>
      </c>
      <c r="S8" s="663">
        <v>34263</v>
      </c>
    </row>
    <row r="9" spans="1:19" x14ac:dyDescent="0.25">
      <c r="A9" s="22" t="s">
        <v>105</v>
      </c>
      <c r="B9" s="5" t="s">
        <v>578</v>
      </c>
      <c r="C9" s="663">
        <v>5735</v>
      </c>
      <c r="D9" s="663"/>
      <c r="E9" s="663"/>
      <c r="F9" s="663"/>
      <c r="G9" s="663"/>
      <c r="H9" s="663"/>
      <c r="I9" s="663"/>
      <c r="J9" s="663"/>
      <c r="K9" s="663"/>
      <c r="L9" s="663">
        <v>1</v>
      </c>
      <c r="M9" s="702"/>
      <c r="N9" s="663"/>
      <c r="O9" s="663"/>
      <c r="P9" s="663"/>
      <c r="Q9" s="663"/>
      <c r="R9" s="101">
        <v>5736</v>
      </c>
      <c r="S9" s="663">
        <v>154</v>
      </c>
    </row>
    <row r="10" spans="1:19" x14ac:dyDescent="0.25">
      <c r="A10" s="22" t="s">
        <v>107</v>
      </c>
      <c r="B10" s="5" t="s">
        <v>473</v>
      </c>
      <c r="C10" s="663"/>
      <c r="D10" s="663"/>
      <c r="E10" s="663"/>
      <c r="F10" s="663"/>
      <c r="G10" s="663"/>
      <c r="H10" s="663"/>
      <c r="I10" s="663"/>
      <c r="J10" s="663"/>
      <c r="K10" s="663"/>
      <c r="L10" s="663"/>
      <c r="M10" s="702"/>
      <c r="N10" s="663"/>
      <c r="O10" s="663"/>
      <c r="P10" s="663"/>
      <c r="Q10" s="663"/>
      <c r="R10" s="101"/>
      <c r="S10" s="663"/>
    </row>
    <row r="11" spans="1:19" x14ac:dyDescent="0.25">
      <c r="A11" s="22" t="s">
        <v>111</v>
      </c>
      <c r="B11" s="5" t="s">
        <v>474</v>
      </c>
      <c r="C11" s="663">
        <v>1735</v>
      </c>
      <c r="D11" s="663"/>
      <c r="E11" s="663"/>
      <c r="F11" s="663"/>
      <c r="G11" s="663"/>
      <c r="H11" s="663"/>
      <c r="I11" s="663"/>
      <c r="J11" s="663"/>
      <c r="K11" s="663"/>
      <c r="L11" s="663"/>
      <c r="M11" s="702"/>
      <c r="N11" s="663"/>
      <c r="O11" s="663"/>
      <c r="P11" s="663"/>
      <c r="Q11" s="663"/>
      <c r="R11" s="101">
        <v>1735</v>
      </c>
      <c r="S11" s="663">
        <v>1735</v>
      </c>
    </row>
    <row r="12" spans="1:19" x14ac:dyDescent="0.25">
      <c r="A12" s="22" t="s">
        <v>113</v>
      </c>
      <c r="B12" s="5" t="s">
        <v>475</v>
      </c>
      <c r="C12" s="663">
        <v>704</v>
      </c>
      <c r="D12" s="663"/>
      <c r="E12" s="663"/>
      <c r="F12" s="663"/>
      <c r="G12" s="663"/>
      <c r="H12" s="663"/>
      <c r="I12" s="663"/>
      <c r="J12" s="663"/>
      <c r="K12" s="663"/>
      <c r="L12" s="663"/>
      <c r="M12" s="702"/>
      <c r="N12" s="663"/>
      <c r="O12" s="663"/>
      <c r="P12" s="663"/>
      <c r="Q12" s="663"/>
      <c r="R12" s="101">
        <v>704</v>
      </c>
      <c r="S12" s="663">
        <v>704</v>
      </c>
    </row>
    <row r="13" spans="1:19" x14ac:dyDescent="0.25">
      <c r="A13" s="22" t="s">
        <v>117</v>
      </c>
      <c r="B13" s="249" t="s">
        <v>476</v>
      </c>
      <c r="C13" s="663"/>
      <c r="D13" s="663"/>
      <c r="E13" s="663"/>
      <c r="F13" s="663"/>
      <c r="G13" s="663">
        <v>884</v>
      </c>
      <c r="H13" s="663"/>
      <c r="I13" s="663"/>
      <c r="J13" s="663"/>
      <c r="K13" s="663"/>
      <c r="L13" s="663"/>
      <c r="M13" s="702"/>
      <c r="N13" s="663"/>
      <c r="O13" s="663"/>
      <c r="P13" s="663"/>
      <c r="Q13" s="663"/>
      <c r="R13" s="101">
        <v>884</v>
      </c>
      <c r="S13" s="663">
        <v>235</v>
      </c>
    </row>
    <row r="14" spans="1:19" x14ac:dyDescent="0.25">
      <c r="A14" s="22" t="s">
        <v>120</v>
      </c>
      <c r="B14" s="249" t="s">
        <v>477</v>
      </c>
      <c r="C14" s="663"/>
      <c r="D14" s="663"/>
      <c r="E14" s="663"/>
      <c r="F14" s="663"/>
      <c r="G14" s="663"/>
      <c r="H14" s="663"/>
      <c r="I14" s="663"/>
      <c r="J14" s="663"/>
      <c r="K14" s="663"/>
      <c r="L14" s="663"/>
      <c r="M14" s="702"/>
      <c r="N14" s="663"/>
      <c r="O14" s="663"/>
      <c r="P14" s="663"/>
      <c r="Q14" s="663"/>
      <c r="R14" s="101"/>
      <c r="S14" s="663">
        <v>29</v>
      </c>
    </row>
    <row r="15" spans="1:19" x14ac:dyDescent="0.25">
      <c r="A15" s="22" t="s">
        <v>122</v>
      </c>
      <c r="B15" s="5" t="s">
        <v>601</v>
      </c>
      <c r="C15" s="663"/>
      <c r="D15" s="663"/>
      <c r="E15" s="663"/>
      <c r="F15" s="663"/>
      <c r="G15" s="663"/>
      <c r="H15" s="663"/>
      <c r="I15" s="663"/>
      <c r="J15" s="663"/>
      <c r="K15" s="663">
        <v>4266</v>
      </c>
      <c r="L15" s="663"/>
      <c r="M15" s="702"/>
      <c r="N15" s="663"/>
      <c r="O15" s="663"/>
      <c r="P15" s="663"/>
      <c r="Q15" s="663"/>
      <c r="R15" s="101">
        <v>4266</v>
      </c>
      <c r="S15" s="663"/>
    </row>
    <row r="16" spans="1:19" x14ac:dyDescent="0.25">
      <c r="A16" s="22" t="s">
        <v>124</v>
      </c>
      <c r="B16" s="5" t="s">
        <v>602</v>
      </c>
      <c r="C16" s="663"/>
      <c r="D16" s="663"/>
      <c r="E16" s="663"/>
      <c r="F16" s="663"/>
      <c r="G16" s="663"/>
      <c r="H16" s="663"/>
      <c r="I16" s="663"/>
      <c r="J16" s="663"/>
      <c r="K16" s="663"/>
      <c r="L16" s="663"/>
      <c r="M16" s="702"/>
      <c r="N16" s="663"/>
      <c r="O16" s="663"/>
      <c r="P16" s="663"/>
      <c r="Q16" s="663"/>
      <c r="R16" s="101"/>
      <c r="S16" s="663"/>
    </row>
    <row r="17" spans="1:19" x14ac:dyDescent="0.25">
      <c r="A17" s="22" t="s">
        <v>126</v>
      </c>
      <c r="B17" s="5" t="s">
        <v>580</v>
      </c>
      <c r="C17" s="663"/>
      <c r="D17" s="663"/>
      <c r="E17" s="663"/>
      <c r="F17" s="663"/>
      <c r="G17" s="663"/>
      <c r="H17" s="663"/>
      <c r="I17" s="663"/>
      <c r="J17" s="663"/>
      <c r="K17" s="663"/>
      <c r="L17" s="663">
        <v>9</v>
      </c>
      <c r="M17" s="702">
        <v>1</v>
      </c>
      <c r="N17" s="663"/>
      <c r="O17" s="663"/>
      <c r="P17" s="663"/>
      <c r="Q17" s="663"/>
      <c r="R17" s="702">
        <v>10</v>
      </c>
      <c r="S17" s="663"/>
    </row>
    <row r="18" spans="1:19" x14ac:dyDescent="0.25">
      <c r="A18" s="22" t="s">
        <v>128</v>
      </c>
      <c r="B18" s="5" t="s">
        <v>581</v>
      </c>
      <c r="C18" s="663"/>
      <c r="D18" s="663"/>
      <c r="E18" s="663"/>
      <c r="F18" s="663"/>
      <c r="G18" s="663"/>
      <c r="H18" s="663"/>
      <c r="I18" s="663"/>
      <c r="J18" s="663"/>
      <c r="K18" s="663"/>
      <c r="L18" s="663"/>
      <c r="M18" s="702"/>
      <c r="N18" s="663"/>
      <c r="O18" s="663"/>
      <c r="P18" s="663"/>
      <c r="Q18" s="663"/>
      <c r="R18" s="101"/>
      <c r="S18" s="663"/>
    </row>
    <row r="19" spans="1:19" x14ac:dyDescent="0.25">
      <c r="A19" s="22" t="s">
        <v>130</v>
      </c>
      <c r="B19" s="5" t="s">
        <v>582</v>
      </c>
      <c r="C19" s="663"/>
      <c r="D19" s="663"/>
      <c r="E19" s="663"/>
      <c r="F19" s="663">
        <v>37964</v>
      </c>
      <c r="G19" s="663"/>
      <c r="H19" s="663"/>
      <c r="I19" s="663"/>
      <c r="J19" s="663"/>
      <c r="K19" s="663"/>
      <c r="L19" s="663"/>
      <c r="M19" s="702"/>
      <c r="N19" s="663"/>
      <c r="O19" s="663"/>
      <c r="P19" s="663"/>
      <c r="Q19" s="663"/>
      <c r="R19" s="101">
        <v>37964</v>
      </c>
      <c r="S19" s="663"/>
    </row>
    <row r="20" spans="1:19" ht="31.5" customHeight="1" x14ac:dyDescent="0.25">
      <c r="A20" s="22" t="s">
        <v>132</v>
      </c>
      <c r="B20" s="5" t="s">
        <v>603</v>
      </c>
      <c r="C20" s="663"/>
      <c r="D20" s="663"/>
      <c r="E20" s="663"/>
      <c r="F20" s="663"/>
      <c r="G20" s="663"/>
      <c r="H20" s="663"/>
      <c r="I20" s="663"/>
      <c r="J20" s="663"/>
      <c r="K20" s="663"/>
      <c r="L20" s="663"/>
      <c r="M20" s="702"/>
      <c r="N20" s="663"/>
      <c r="O20" s="663"/>
      <c r="P20" s="663"/>
      <c r="Q20" s="663"/>
      <c r="R20" s="101"/>
      <c r="S20" s="663"/>
    </row>
    <row r="21" spans="1:19" x14ac:dyDescent="0.25">
      <c r="A21" s="22" t="s">
        <v>134</v>
      </c>
      <c r="B21" s="5" t="s">
        <v>604</v>
      </c>
      <c r="C21" s="663"/>
      <c r="D21" s="663"/>
      <c r="E21" s="663"/>
      <c r="F21" s="663"/>
      <c r="G21" s="663"/>
      <c r="H21" s="663"/>
      <c r="I21" s="663"/>
      <c r="J21" s="663"/>
      <c r="K21" s="663"/>
      <c r="L21" s="663"/>
      <c r="M21" s="702"/>
      <c r="N21" s="663"/>
      <c r="O21" s="663"/>
      <c r="P21" s="663"/>
      <c r="Q21" s="663"/>
      <c r="R21" s="101"/>
      <c r="S21" s="663"/>
    </row>
    <row r="22" spans="1:19" x14ac:dyDescent="0.25">
      <c r="A22" s="22" t="s">
        <v>136</v>
      </c>
      <c r="B22" s="5" t="s">
        <v>605</v>
      </c>
      <c r="C22" s="663"/>
      <c r="D22" s="663"/>
      <c r="E22" s="663"/>
      <c r="F22" s="663"/>
      <c r="G22" s="663"/>
      <c r="H22" s="663"/>
      <c r="I22" s="663"/>
      <c r="J22" s="663"/>
      <c r="K22" s="663"/>
      <c r="L22" s="663">
        <v>153</v>
      </c>
      <c r="M22" s="702"/>
      <c r="N22" s="663">
        <v>53</v>
      </c>
      <c r="O22" s="663"/>
      <c r="P22" s="663"/>
      <c r="Q22" s="663"/>
      <c r="R22" s="101">
        <v>206</v>
      </c>
      <c r="S22" s="663"/>
    </row>
    <row r="23" spans="1:19" x14ac:dyDescent="0.25">
      <c r="A23" s="22" t="s">
        <v>138</v>
      </c>
      <c r="B23" s="5" t="s">
        <v>480</v>
      </c>
      <c r="C23" s="663"/>
      <c r="D23" s="663"/>
      <c r="E23" s="663"/>
      <c r="F23" s="663"/>
      <c r="G23" s="663"/>
      <c r="H23" s="663"/>
      <c r="I23" s="663"/>
      <c r="J23" s="663"/>
      <c r="K23" s="663"/>
      <c r="L23" s="663">
        <v>1453</v>
      </c>
      <c r="M23" s="702"/>
      <c r="N23" s="663">
        <v>56</v>
      </c>
      <c r="O23" s="663"/>
      <c r="P23" s="663"/>
      <c r="Q23" s="663">
        <v>10</v>
      </c>
      <c r="R23" s="101">
        <v>1519</v>
      </c>
      <c r="S23" s="663">
        <v>22</v>
      </c>
    </row>
    <row r="24" spans="1:19" x14ac:dyDescent="0.25">
      <c r="A24" s="29" t="s">
        <v>140</v>
      </c>
      <c r="B24" s="42" t="s">
        <v>585</v>
      </c>
      <c r="C24" s="101">
        <v>44923</v>
      </c>
      <c r="D24" s="101"/>
      <c r="E24" s="101"/>
      <c r="F24" s="101">
        <v>37964</v>
      </c>
      <c r="G24" s="101">
        <v>884</v>
      </c>
      <c r="H24" s="101"/>
      <c r="I24" s="101"/>
      <c r="J24" s="101"/>
      <c r="K24" s="101">
        <v>4266</v>
      </c>
      <c r="L24" s="101">
        <v>1616</v>
      </c>
      <c r="M24" s="702">
        <v>1</v>
      </c>
      <c r="N24" s="101">
        <v>109</v>
      </c>
      <c r="O24" s="101"/>
      <c r="P24" s="101"/>
      <c r="Q24" s="101">
        <v>10</v>
      </c>
      <c r="R24" s="101">
        <v>89773</v>
      </c>
      <c r="S24" s="101">
        <v>37142</v>
      </c>
    </row>
    <row r="25" spans="1:19" x14ac:dyDescent="0.25">
      <c r="C25" s="220"/>
      <c r="R25" s="220"/>
    </row>
  </sheetData>
  <sheetProtection algorithmName="SHA-512" hashValue="PV5gyL72cVsgL+QJGr8KOT7InsbVCq6kCVn/6RY2Y4V5nqdd455mWna7hHQxeectmr77+R5VU7NFwpKE8+IZsA==" saltValue="1XYZnjKVmUpgMx2H1EKsYA==" spinCount="100000" sheet="1" objects="1" scenarios="1" formatColumns="0" formatRows="0"/>
  <mergeCells count="4">
    <mergeCell ref="B5:B7"/>
    <mergeCell ref="C5:Q5"/>
    <mergeCell ref="R5:R6"/>
    <mergeCell ref="S5:S6"/>
  </mergeCells>
  <pageMargins left="0.7" right="0.7" top="0.75" bottom="0.75" header="0.3" footer="0.3"/>
  <pageSetup paperSize="9" scale="27" fitToWidth="0" fitToHeight="0" orientation="landscape" r:id="rId1"/>
  <headerFooter>
    <oddFooter>&amp;C_x000D_&amp;1#&amp;"Calibri"&amp;8&amp;K000000 Informationsklass: K1</oddFooter>
  </headerFooter>
  <ignoredErrors>
    <ignoredError sqref="A8:A24 C6:P6"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35DB2-ACEA-4DCB-9548-274E79FCCC5F}">
  <sheetPr codeName="Blad3">
    <pageSetUpPr fitToPage="1"/>
  </sheetPr>
  <dimension ref="A1:C17"/>
  <sheetViews>
    <sheetView showGridLines="0" zoomScale="80" zoomScaleNormal="80" workbookViewId="0"/>
  </sheetViews>
  <sheetFormatPr defaultColWidth="9.140625" defaultRowHeight="15.75" x14ac:dyDescent="0.25"/>
  <cols>
    <col min="1" max="1" width="15.140625" style="280" customWidth="1"/>
    <col min="2" max="2" width="90.140625" style="280" customWidth="1"/>
    <col min="3" max="3" width="89.42578125" style="280" customWidth="1"/>
    <col min="4" max="16384" width="9.140625" style="280"/>
  </cols>
  <sheetData>
    <row r="1" spans="1:3" s="252" customFormat="1" ht="18.75" x14ac:dyDescent="0.3">
      <c r="A1" s="12" t="str">
        <f>'EU OV1'!A1</f>
        <v>Länsförsäkringar Bank group, Pillar 3 disclosure 2024 Q4</v>
      </c>
    </row>
    <row r="2" spans="1:3" s="252" customFormat="1" x14ac:dyDescent="0.25">
      <c r="A2" s="16" t="s">
        <v>1143</v>
      </c>
    </row>
    <row r="3" spans="1:3" s="252" customFormat="1" x14ac:dyDescent="0.25">
      <c r="A3" s="16" t="s">
        <v>1144</v>
      </c>
    </row>
    <row r="5" spans="1:3" x14ac:dyDescent="0.25">
      <c r="A5" s="417" t="s">
        <v>876</v>
      </c>
      <c r="B5" s="417" t="s">
        <v>1140</v>
      </c>
      <c r="C5" s="506" t="s">
        <v>1567</v>
      </c>
    </row>
    <row r="6" spans="1:3" ht="393.75" x14ac:dyDescent="0.25">
      <c r="A6" s="491" t="s">
        <v>877</v>
      </c>
      <c r="B6" s="510" t="s">
        <v>1707</v>
      </c>
      <c r="C6" s="507" t="s">
        <v>2355</v>
      </c>
    </row>
    <row r="7" spans="1:3" ht="110.25" x14ac:dyDescent="0.25">
      <c r="A7" s="515"/>
      <c r="B7" s="514"/>
      <c r="C7" s="513" t="s">
        <v>1710</v>
      </c>
    </row>
    <row r="8" spans="1:3" ht="391.5" customHeight="1" x14ac:dyDescent="0.25">
      <c r="A8" s="491" t="s">
        <v>1141</v>
      </c>
      <c r="B8" s="510" t="s">
        <v>1568</v>
      </c>
      <c r="C8" s="507" t="s">
        <v>2356</v>
      </c>
    </row>
    <row r="9" spans="1:3" ht="386.25" customHeight="1" x14ac:dyDescent="0.25">
      <c r="A9" s="515"/>
      <c r="B9" s="514"/>
      <c r="C9" s="513" t="s">
        <v>1715</v>
      </c>
    </row>
    <row r="10" spans="1:3" ht="299.25" x14ac:dyDescent="0.25">
      <c r="A10" s="515"/>
      <c r="B10" s="514"/>
      <c r="C10" s="513" t="s">
        <v>1713</v>
      </c>
    </row>
    <row r="11" spans="1:3" ht="352.5" customHeight="1" x14ac:dyDescent="0.25">
      <c r="A11" s="512"/>
      <c r="B11" s="511"/>
      <c r="C11" s="508" t="s">
        <v>1716</v>
      </c>
    </row>
    <row r="12" spans="1:3" ht="78.75" x14ac:dyDescent="0.25">
      <c r="A12" s="512" t="s">
        <v>1142</v>
      </c>
      <c r="B12" s="509" t="s">
        <v>1569</v>
      </c>
      <c r="C12" s="449" t="s">
        <v>2185</v>
      </c>
    </row>
    <row r="13" spans="1:3" ht="110.25" x14ac:dyDescent="0.25">
      <c r="A13" s="492" t="s">
        <v>883</v>
      </c>
      <c r="B13" s="493" t="s">
        <v>1570</v>
      </c>
      <c r="C13" s="480" t="s">
        <v>1666</v>
      </c>
    </row>
    <row r="14" spans="1:3" ht="47.25" x14ac:dyDescent="0.25">
      <c r="A14" s="492" t="s">
        <v>885</v>
      </c>
      <c r="B14" s="493" t="s">
        <v>1571</v>
      </c>
      <c r="C14" s="480" t="s">
        <v>1667</v>
      </c>
    </row>
    <row r="15" spans="1:3" ht="110.25" x14ac:dyDescent="0.25">
      <c r="A15" s="491" t="s">
        <v>887</v>
      </c>
      <c r="B15" s="439" t="s">
        <v>1572</v>
      </c>
      <c r="C15" s="447" t="s">
        <v>1668</v>
      </c>
    </row>
    <row r="16" spans="1:3" ht="173.25" x14ac:dyDescent="0.25">
      <c r="A16" s="491" t="s">
        <v>889</v>
      </c>
      <c r="B16" s="510" t="s">
        <v>1573</v>
      </c>
      <c r="C16" s="507" t="s">
        <v>1712</v>
      </c>
    </row>
    <row r="17" spans="1:3" ht="278.25" customHeight="1" x14ac:dyDescent="0.25">
      <c r="A17" s="512"/>
      <c r="B17" s="511"/>
      <c r="C17" s="508" t="s">
        <v>1711</v>
      </c>
    </row>
  </sheetData>
  <sheetProtection algorithmName="SHA-512" hashValue="Am3n42AyPRbKkT5UsaF9FaWOtx1/Qj12SWSRqZB5ENSOCMPBxaBMmpGNKhXTKAz/SF9UwUtRFUQm0lQIvJl9NA==" saltValue="MikWf2iBjGWOdzR9g+FIQQ==" spinCount="100000" sheet="1" objects="1" scenarios="1" formatColumns="0" formatRows="0"/>
  <conditionalFormatting sqref="C6:C17">
    <cfRule type="cellIs" dxfId="7" priority="1" stopIfTrue="1" operator="lessThan">
      <formula>0</formula>
    </cfRule>
  </conditionalFormatting>
  <pageMargins left="0.70866141732283472" right="0.70866141732283472" top="0.74803149606299213" bottom="0.74803149606299213" header="0.31496062992125984" footer="0.31496062992125984"/>
  <pageSetup paperSize="9" scale="88" orientation="landscape" r:id="rId1"/>
  <headerFooter>
    <oddHeader>&amp;CEN
Annex III</oddHeader>
    <oddFooter>&amp;C&amp;"Calibri"&amp;11&amp;K000000&amp;P_x000D_&amp;1#&amp;"Calibri"&amp;8&amp;K000000 Informationsklass: K1</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0DB21-4FF7-4AEF-AB84-B6ACADC49097}">
  <sheetPr codeName="Blad21">
    <pageSetUpPr fitToPage="1"/>
  </sheetPr>
  <dimension ref="A1:E13"/>
  <sheetViews>
    <sheetView showGridLines="0" zoomScale="80" zoomScaleNormal="80" workbookViewId="0"/>
  </sheetViews>
  <sheetFormatPr defaultColWidth="9.140625" defaultRowHeight="15.75" x14ac:dyDescent="0.25"/>
  <cols>
    <col min="1" max="1" width="15" style="315" customWidth="1"/>
    <col min="2" max="2" width="117.7109375" style="315" customWidth="1"/>
    <col min="3" max="3" width="150" style="315" customWidth="1"/>
    <col min="4" max="4" width="9.140625" style="315"/>
    <col min="5" max="5" width="24.28515625" style="315" customWidth="1"/>
    <col min="6" max="16384" width="9.140625" style="315"/>
  </cols>
  <sheetData>
    <row r="1" spans="1:5" s="252" customFormat="1" ht="18.75" x14ac:dyDescent="0.3">
      <c r="A1" s="12" t="str">
        <f>'EU OV1'!A1</f>
        <v>Länsförsäkringar Bank group, Pillar 3 disclosure 2024 Q4</v>
      </c>
    </row>
    <row r="2" spans="1:5" s="252" customFormat="1" x14ac:dyDescent="0.25">
      <c r="A2" s="16" t="s">
        <v>1336</v>
      </c>
    </row>
    <row r="3" spans="1:5" s="252" customFormat="1" x14ac:dyDescent="0.25">
      <c r="A3" s="16" t="s">
        <v>1337</v>
      </c>
    </row>
    <row r="4" spans="1:5" x14ac:dyDescent="0.25">
      <c r="A4" s="316"/>
      <c r="B4" s="334"/>
      <c r="C4" s="334"/>
      <c r="E4" s="334"/>
    </row>
    <row r="5" spans="1:5" x14ac:dyDescent="0.25">
      <c r="B5" s="329"/>
      <c r="C5" s="329"/>
      <c r="E5" s="319"/>
    </row>
    <row r="6" spans="1:5" x14ac:dyDescent="0.25">
      <c r="A6" s="458" t="s">
        <v>876</v>
      </c>
      <c r="B6" s="486" t="s">
        <v>1140</v>
      </c>
      <c r="C6" s="486" t="s">
        <v>1567</v>
      </c>
    </row>
    <row r="7" spans="1:5" ht="409.5" customHeight="1" x14ac:dyDescent="0.25">
      <c r="A7" s="485" t="s">
        <v>877</v>
      </c>
      <c r="B7" s="487" t="s">
        <v>1708</v>
      </c>
      <c r="C7" s="1047" t="s">
        <v>2291</v>
      </c>
    </row>
    <row r="8" spans="1:5" ht="97.5" customHeight="1" x14ac:dyDescent="0.25">
      <c r="A8" s="459"/>
      <c r="B8" s="488"/>
      <c r="C8" s="1048"/>
    </row>
    <row r="9" spans="1:5" ht="345.75" customHeight="1" x14ac:dyDescent="0.25">
      <c r="A9" s="485" t="s">
        <v>879</v>
      </c>
      <c r="B9" s="487" t="s">
        <v>1593</v>
      </c>
      <c r="C9" s="447" t="s">
        <v>1686</v>
      </c>
    </row>
    <row r="10" spans="1:5" ht="113.25" customHeight="1" x14ac:dyDescent="0.25">
      <c r="A10" s="489"/>
      <c r="B10" s="490"/>
      <c r="C10" s="449" t="s">
        <v>1684</v>
      </c>
    </row>
    <row r="11" spans="1:5" ht="377.25" customHeight="1" x14ac:dyDescent="0.25">
      <c r="A11" s="484" t="s">
        <v>1316</v>
      </c>
      <c r="B11" s="379" t="s">
        <v>1594</v>
      </c>
      <c r="C11" s="875" t="s">
        <v>2292</v>
      </c>
    </row>
    <row r="12" spans="1:5" ht="120" customHeight="1" x14ac:dyDescent="0.25">
      <c r="A12" s="484" t="s">
        <v>883</v>
      </c>
      <c r="B12" s="379" t="s">
        <v>1595</v>
      </c>
      <c r="C12" s="480" t="s">
        <v>1685</v>
      </c>
    </row>
    <row r="13" spans="1:5" ht="409.6" customHeight="1" x14ac:dyDescent="0.25">
      <c r="A13" s="484" t="s">
        <v>885</v>
      </c>
      <c r="B13" s="379" t="s">
        <v>1596</v>
      </c>
      <c r="C13" s="480" t="s">
        <v>2161</v>
      </c>
    </row>
  </sheetData>
  <sheetProtection algorithmName="SHA-512" hashValue="pC8jz8u74/eE7u4a1yTFPlJjKrHPS7+Hh91XBibb8Ovu/NkMuLSukcSGlNHHiz4SlMXlf4E+6dXKv1KFEV07xQ==" saltValue="SRX6t7LaI5PZJ+nhg8JkwQ==" spinCount="100000" sheet="1" objects="1" scenarios="1" formatColumns="0" formatRows="0"/>
  <mergeCells count="1">
    <mergeCell ref="C7:C8"/>
  </mergeCells>
  <pageMargins left="0.70866141732283472" right="0.70866141732283472" top="0.74803149606299213" bottom="0.74803149606299213" header="0.31496062992125984" footer="0.31496062992125984"/>
  <pageSetup paperSize="9" scale="47" fitToHeight="0" orientation="landscape" cellComments="asDisplayed" r:id="rId1"/>
  <headerFooter>
    <oddHeader>&amp;CEN
Annex XXI</oddHeader>
    <oddFooter>&amp;C&amp;"Calibri"&amp;11&amp;K000000&amp;P_x000D_&amp;1#&amp;"Calibri"&amp;8&amp;K000000 Informationsklass: K1</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E3031-AD34-4BC0-AC01-963B7E811EE7}">
  <sheetPr codeName="Sheet24"/>
  <dimension ref="A1:P130"/>
  <sheetViews>
    <sheetView showGridLines="0" zoomScale="80" zoomScaleNormal="80" workbookViewId="0"/>
  </sheetViews>
  <sheetFormatPr defaultColWidth="9.140625" defaultRowHeight="15.75" x14ac:dyDescent="0.25"/>
  <cols>
    <col min="1" max="1" width="17.28515625" style="1" bestFit="1" customWidth="1"/>
    <col min="2" max="2" width="21.85546875" style="1" customWidth="1"/>
    <col min="3" max="3" width="4.42578125" style="1" customWidth="1"/>
    <col min="4" max="4" width="35" style="1" customWidth="1"/>
    <col min="5" max="16" width="30.5703125" style="1" customWidth="1"/>
    <col min="17" max="17" width="9.140625" style="1"/>
    <col min="18" max="18" width="12.42578125" style="1" bestFit="1" customWidth="1"/>
    <col min="19" max="19" width="9.140625" style="1"/>
    <col min="20" max="20" width="9.7109375" style="1" bestFit="1" customWidth="1"/>
    <col min="21" max="16384" width="9.140625" style="1"/>
  </cols>
  <sheetData>
    <row r="1" spans="1:16" ht="18.75" x14ac:dyDescent="0.3">
      <c r="A1" s="12" t="str">
        <f>'EU OV1'!A1</f>
        <v>Länsförsäkringar Bank group, Pillar 3 disclosure 2024 Q4</v>
      </c>
    </row>
    <row r="2" spans="1:16" x14ac:dyDescent="0.25">
      <c r="A2" s="16" t="s">
        <v>64</v>
      </c>
    </row>
    <row r="3" spans="1:16" x14ac:dyDescent="0.25">
      <c r="A3" s="181" t="s">
        <v>1105</v>
      </c>
    </row>
    <row r="5" spans="1:16" ht="47.25" x14ac:dyDescent="0.25">
      <c r="A5" s="1051" t="s">
        <v>1026</v>
      </c>
      <c r="B5" s="175" t="s">
        <v>669</v>
      </c>
      <c r="C5" s="1004" t="s">
        <v>606</v>
      </c>
      <c r="D5" s="1005"/>
      <c r="E5" s="29" t="s">
        <v>607</v>
      </c>
      <c r="F5" s="29" t="s">
        <v>608</v>
      </c>
      <c r="G5" s="29" t="s">
        <v>609</v>
      </c>
      <c r="H5" s="29" t="s">
        <v>610</v>
      </c>
      <c r="I5" s="29" t="s">
        <v>611</v>
      </c>
      <c r="J5" s="29" t="s">
        <v>612</v>
      </c>
      <c r="K5" s="29" t="s">
        <v>613</v>
      </c>
      <c r="L5" s="29" t="s">
        <v>614</v>
      </c>
      <c r="M5" s="29" t="s">
        <v>615</v>
      </c>
      <c r="N5" s="29" t="s">
        <v>616</v>
      </c>
      <c r="O5" s="29" t="s">
        <v>617</v>
      </c>
      <c r="P5" s="29" t="s">
        <v>618</v>
      </c>
    </row>
    <row r="6" spans="1:16" x14ac:dyDescent="0.25">
      <c r="A6" s="1051"/>
      <c r="B6" s="176"/>
      <c r="C6" s="1052" t="s">
        <v>311</v>
      </c>
      <c r="D6" s="1053"/>
      <c r="E6" s="22" t="s">
        <v>312</v>
      </c>
      <c r="F6" s="22" t="s">
        <v>313</v>
      </c>
      <c r="G6" s="22" t="s">
        <v>347</v>
      </c>
      <c r="H6" s="22" t="s">
        <v>348</v>
      </c>
      <c r="I6" s="22" t="s">
        <v>399</v>
      </c>
      <c r="J6" s="22" t="s">
        <v>300</v>
      </c>
      <c r="K6" s="22" t="s">
        <v>400</v>
      </c>
      <c r="L6" s="22" t="s">
        <v>401</v>
      </c>
      <c r="M6" s="22" t="s">
        <v>402</v>
      </c>
      <c r="N6" s="22" t="s">
        <v>403</v>
      </c>
      <c r="O6" s="22" t="s">
        <v>404</v>
      </c>
      <c r="P6" s="22" t="s">
        <v>405</v>
      </c>
    </row>
    <row r="7" spans="1:16" x14ac:dyDescent="0.25">
      <c r="A7" s="22" t="s">
        <v>100</v>
      </c>
      <c r="B7" s="986" t="s">
        <v>1123</v>
      </c>
      <c r="C7" s="1008"/>
      <c r="D7" s="987"/>
      <c r="E7" s="266"/>
      <c r="F7" s="212"/>
      <c r="G7" s="212"/>
      <c r="H7" s="212"/>
      <c r="I7" s="62"/>
      <c r="J7" s="212"/>
      <c r="K7" s="62"/>
      <c r="L7" s="223"/>
      <c r="M7" s="223"/>
      <c r="N7" s="223"/>
      <c r="O7" s="223"/>
      <c r="P7" s="223"/>
    </row>
    <row r="8" spans="1:16" x14ac:dyDescent="0.25">
      <c r="A8" s="95" t="s">
        <v>105</v>
      </c>
      <c r="B8" s="97"/>
      <c r="C8" s="1050" t="s">
        <v>620</v>
      </c>
      <c r="D8" s="1050"/>
      <c r="E8" s="662">
        <v>8941</v>
      </c>
      <c r="F8" s="257">
        <v>50</v>
      </c>
      <c r="G8" s="924">
        <v>0.87</v>
      </c>
      <c r="H8" s="101">
        <v>8984</v>
      </c>
      <c r="I8" s="925">
        <v>6.7199999999999996E-2</v>
      </c>
      <c r="J8" s="256">
        <v>12602</v>
      </c>
      <c r="K8" s="818">
        <v>13.4124</v>
      </c>
      <c r="L8" s="101"/>
      <c r="M8" s="101">
        <v>183</v>
      </c>
      <c r="N8" s="924">
        <v>2.0369545859305432E-2</v>
      </c>
      <c r="O8" s="101">
        <v>1</v>
      </c>
      <c r="P8" s="101"/>
    </row>
    <row r="9" spans="1:16" x14ac:dyDescent="0.25">
      <c r="A9" s="95" t="s">
        <v>107</v>
      </c>
      <c r="B9" s="98"/>
      <c r="C9" s="5"/>
      <c r="D9" s="174" t="s">
        <v>621</v>
      </c>
      <c r="E9" s="662">
        <v>6099</v>
      </c>
      <c r="F9" s="257">
        <v>25</v>
      </c>
      <c r="G9" s="924">
        <v>0.84</v>
      </c>
      <c r="H9" s="101">
        <v>6121</v>
      </c>
      <c r="I9" s="925">
        <v>4.2500000000000003E-2</v>
      </c>
      <c r="J9" s="256">
        <v>9110</v>
      </c>
      <c r="K9" s="818">
        <v>13.0031</v>
      </c>
      <c r="L9" s="101"/>
      <c r="M9" s="101">
        <v>84</v>
      </c>
      <c r="N9" s="924">
        <v>1.3723247835321027E-2</v>
      </c>
      <c r="O9" s="101"/>
      <c r="P9" s="101"/>
    </row>
    <row r="10" spans="1:16" x14ac:dyDescent="0.25">
      <c r="A10" s="95" t="s">
        <v>111</v>
      </c>
      <c r="B10" s="98"/>
      <c r="C10" s="5"/>
      <c r="D10" s="174" t="s">
        <v>622</v>
      </c>
      <c r="E10" s="662">
        <v>2841</v>
      </c>
      <c r="F10" s="257">
        <v>25</v>
      </c>
      <c r="G10" s="924">
        <v>0.9</v>
      </c>
      <c r="H10" s="101">
        <v>2864</v>
      </c>
      <c r="I10" s="925">
        <v>0.12</v>
      </c>
      <c r="J10" s="256">
        <v>3492</v>
      </c>
      <c r="K10" s="818">
        <v>14.287100000000001</v>
      </c>
      <c r="L10" s="101"/>
      <c r="M10" s="101">
        <v>99</v>
      </c>
      <c r="N10" s="924">
        <v>3.4567039106145253E-2</v>
      </c>
      <c r="O10" s="101"/>
      <c r="P10" s="101"/>
    </row>
    <row r="11" spans="1:16" x14ac:dyDescent="0.25">
      <c r="A11" s="95" t="s">
        <v>113</v>
      </c>
      <c r="B11" s="99"/>
      <c r="C11" s="1050" t="s">
        <v>623</v>
      </c>
      <c r="D11" s="1050"/>
      <c r="E11" s="662">
        <v>4651</v>
      </c>
      <c r="F11" s="257">
        <v>29</v>
      </c>
      <c r="G11" s="924">
        <v>0.96</v>
      </c>
      <c r="H11" s="101">
        <v>4679</v>
      </c>
      <c r="I11" s="925">
        <v>0.24</v>
      </c>
      <c r="J11" s="256">
        <v>5114</v>
      </c>
      <c r="K11" s="818">
        <v>13.4749</v>
      </c>
      <c r="L11" s="101"/>
      <c r="M11" s="101">
        <v>249</v>
      </c>
      <c r="N11" s="924">
        <v>5.3216499251976919E-2</v>
      </c>
      <c r="O11" s="101">
        <v>2</v>
      </c>
      <c r="P11" s="101"/>
    </row>
    <row r="12" spans="1:16" x14ac:dyDescent="0.25">
      <c r="A12" s="95" t="s">
        <v>117</v>
      </c>
      <c r="B12" s="99"/>
      <c r="C12" s="1050" t="s">
        <v>624</v>
      </c>
      <c r="D12" s="1050"/>
      <c r="E12" s="662">
        <v>3382</v>
      </c>
      <c r="F12" s="257">
        <v>19</v>
      </c>
      <c r="G12" s="924">
        <v>0.79</v>
      </c>
      <c r="H12" s="101">
        <v>3397</v>
      </c>
      <c r="I12" s="925">
        <v>0.48</v>
      </c>
      <c r="J12" s="256">
        <v>3924</v>
      </c>
      <c r="K12" s="818">
        <v>14.160299999999999</v>
      </c>
      <c r="L12" s="101"/>
      <c r="M12" s="101">
        <v>314</v>
      </c>
      <c r="N12" s="924">
        <v>9.2434501030320873E-2</v>
      </c>
      <c r="O12" s="101">
        <v>2</v>
      </c>
      <c r="P12" s="101"/>
    </row>
    <row r="13" spans="1:16" x14ac:dyDescent="0.25">
      <c r="A13" s="95" t="s">
        <v>120</v>
      </c>
      <c r="B13" s="99"/>
      <c r="C13" s="1050" t="s">
        <v>625</v>
      </c>
      <c r="D13" s="1050"/>
      <c r="E13" s="662"/>
      <c r="F13" s="257"/>
      <c r="G13" s="924"/>
      <c r="H13" s="101"/>
      <c r="I13" s="925"/>
      <c r="J13" s="256"/>
      <c r="K13" s="818"/>
      <c r="L13" s="101"/>
      <c r="M13" s="101"/>
      <c r="N13" s="924"/>
      <c r="O13" s="101"/>
      <c r="P13" s="101"/>
    </row>
    <row r="14" spans="1:16" x14ac:dyDescent="0.25">
      <c r="A14" s="95" t="s">
        <v>122</v>
      </c>
      <c r="B14" s="99"/>
      <c r="C14" s="1050" t="s">
        <v>626</v>
      </c>
      <c r="D14" s="1050"/>
      <c r="E14" s="662">
        <v>2358</v>
      </c>
      <c r="F14" s="257">
        <v>26</v>
      </c>
      <c r="G14" s="924">
        <v>0.95</v>
      </c>
      <c r="H14" s="101">
        <v>2383</v>
      </c>
      <c r="I14" s="925">
        <v>1.3112999999999999</v>
      </c>
      <c r="J14" s="256">
        <v>2467</v>
      </c>
      <c r="K14" s="818">
        <v>14.685600000000001</v>
      </c>
      <c r="L14" s="101"/>
      <c r="M14" s="101">
        <v>454</v>
      </c>
      <c r="N14" s="924">
        <v>0.19051615610574907</v>
      </c>
      <c r="O14" s="101">
        <v>5</v>
      </c>
      <c r="P14" s="101"/>
    </row>
    <row r="15" spans="1:16" x14ac:dyDescent="0.25">
      <c r="A15" s="95" t="s">
        <v>124</v>
      </c>
      <c r="B15" s="98"/>
      <c r="C15" s="5"/>
      <c r="D15" s="174" t="s">
        <v>627</v>
      </c>
      <c r="E15" s="662">
        <v>1510</v>
      </c>
      <c r="F15" s="257">
        <v>1</v>
      </c>
      <c r="G15" s="924">
        <v>1</v>
      </c>
      <c r="H15" s="101">
        <v>1511</v>
      </c>
      <c r="I15" s="925">
        <v>0.96</v>
      </c>
      <c r="J15" s="256">
        <v>1561</v>
      </c>
      <c r="K15" s="818">
        <v>14.32</v>
      </c>
      <c r="L15" s="101"/>
      <c r="M15" s="101">
        <v>228</v>
      </c>
      <c r="N15" s="924">
        <v>0.15089344804765056</v>
      </c>
      <c r="O15" s="101">
        <v>2</v>
      </c>
      <c r="P15" s="101"/>
    </row>
    <row r="16" spans="1:16" x14ac:dyDescent="0.25">
      <c r="A16" s="95" t="s">
        <v>126</v>
      </c>
      <c r="B16" s="98"/>
      <c r="C16" s="5"/>
      <c r="D16" s="174" t="s">
        <v>628</v>
      </c>
      <c r="E16" s="662">
        <v>848</v>
      </c>
      <c r="F16" s="257">
        <v>25</v>
      </c>
      <c r="G16" s="924">
        <v>0.95</v>
      </c>
      <c r="H16" s="101">
        <v>872</v>
      </c>
      <c r="I16" s="925">
        <v>1.92</v>
      </c>
      <c r="J16" s="256">
        <v>906</v>
      </c>
      <c r="K16" s="818">
        <v>15.3192</v>
      </c>
      <c r="L16" s="101"/>
      <c r="M16" s="101">
        <v>226</v>
      </c>
      <c r="N16" s="924">
        <v>0.25917431192660551</v>
      </c>
      <c r="O16" s="101">
        <v>3</v>
      </c>
      <c r="P16" s="101"/>
    </row>
    <row r="17" spans="1:16" x14ac:dyDescent="0.25">
      <c r="A17" s="95" t="s">
        <v>128</v>
      </c>
      <c r="B17" s="99"/>
      <c r="C17" s="1050" t="s">
        <v>629</v>
      </c>
      <c r="D17" s="1050"/>
      <c r="E17" s="662">
        <v>497</v>
      </c>
      <c r="F17" s="257">
        <v>2</v>
      </c>
      <c r="G17" s="924">
        <v>1</v>
      </c>
      <c r="H17" s="101">
        <v>500</v>
      </c>
      <c r="I17" s="925">
        <v>5.2397</v>
      </c>
      <c r="J17" s="256">
        <v>626</v>
      </c>
      <c r="K17" s="818">
        <v>14.8375</v>
      </c>
      <c r="L17" s="101"/>
      <c r="M17" s="101">
        <v>209</v>
      </c>
      <c r="N17" s="924">
        <v>0.41799999999999998</v>
      </c>
      <c r="O17" s="101">
        <v>4</v>
      </c>
      <c r="P17" s="101"/>
    </row>
    <row r="18" spans="1:16" x14ac:dyDescent="0.25">
      <c r="A18" s="95" t="s">
        <v>130</v>
      </c>
      <c r="B18" s="98"/>
      <c r="C18" s="5"/>
      <c r="D18" s="174" t="s">
        <v>630</v>
      </c>
      <c r="E18" s="662">
        <v>315</v>
      </c>
      <c r="F18" s="257">
        <v>2</v>
      </c>
      <c r="G18" s="924">
        <v>1</v>
      </c>
      <c r="H18" s="101">
        <v>317</v>
      </c>
      <c r="I18" s="925">
        <v>3.84</v>
      </c>
      <c r="J18" s="256">
        <v>408</v>
      </c>
      <c r="K18" s="818">
        <v>15.3399</v>
      </c>
      <c r="L18" s="101"/>
      <c r="M18" s="101">
        <v>122</v>
      </c>
      <c r="N18" s="924">
        <v>0.38485804416403785</v>
      </c>
      <c r="O18" s="101">
        <v>2</v>
      </c>
      <c r="P18" s="101"/>
    </row>
    <row r="19" spans="1:16" x14ac:dyDescent="0.25">
      <c r="A19" s="95" t="s">
        <v>132</v>
      </c>
      <c r="B19" s="98"/>
      <c r="C19" s="5"/>
      <c r="D19" s="174" t="s">
        <v>631</v>
      </c>
      <c r="E19" s="662">
        <v>182</v>
      </c>
      <c r="F19" s="257"/>
      <c r="G19" s="924"/>
      <c r="H19" s="101">
        <v>182</v>
      </c>
      <c r="I19" s="925">
        <v>7.68</v>
      </c>
      <c r="J19" s="256">
        <v>218</v>
      </c>
      <c r="K19" s="818">
        <v>13.961600000000001</v>
      </c>
      <c r="L19" s="101"/>
      <c r="M19" s="101">
        <v>87</v>
      </c>
      <c r="N19" s="924">
        <v>0.47802197802197804</v>
      </c>
      <c r="O19" s="101">
        <v>2</v>
      </c>
      <c r="P19" s="101"/>
    </row>
    <row r="20" spans="1:16" x14ac:dyDescent="0.25">
      <c r="A20" s="95" t="s">
        <v>134</v>
      </c>
      <c r="B20" s="99"/>
      <c r="C20" s="1050" t="s">
        <v>632</v>
      </c>
      <c r="D20" s="1050"/>
      <c r="E20" s="662">
        <v>249</v>
      </c>
      <c r="F20" s="257"/>
      <c r="G20" s="924"/>
      <c r="H20" s="101">
        <v>249</v>
      </c>
      <c r="I20" s="925">
        <v>23.971399999999999</v>
      </c>
      <c r="J20" s="256">
        <v>339</v>
      </c>
      <c r="K20" s="818">
        <v>15.259499999999999</v>
      </c>
      <c r="L20" s="101"/>
      <c r="M20" s="101">
        <v>180</v>
      </c>
      <c r="N20" s="924">
        <v>0.72289156626506024</v>
      </c>
      <c r="O20" s="101">
        <v>9</v>
      </c>
      <c r="P20" s="101">
        <v>-1</v>
      </c>
    </row>
    <row r="21" spans="1:16" x14ac:dyDescent="0.25">
      <c r="A21" s="95" t="s">
        <v>136</v>
      </c>
      <c r="B21" s="98"/>
      <c r="C21" s="5"/>
      <c r="D21" s="174" t="s">
        <v>633</v>
      </c>
      <c r="E21" s="662">
        <v>109</v>
      </c>
      <c r="F21" s="257"/>
      <c r="G21" s="924"/>
      <c r="H21" s="101">
        <v>109</v>
      </c>
      <c r="I21" s="925">
        <v>15.36</v>
      </c>
      <c r="J21" s="256">
        <v>146</v>
      </c>
      <c r="K21" s="818">
        <v>15.808999999999999</v>
      </c>
      <c r="L21" s="101"/>
      <c r="M21" s="101">
        <v>78</v>
      </c>
      <c r="N21" s="924">
        <v>0.7155963302752294</v>
      </c>
      <c r="O21" s="101">
        <v>3</v>
      </c>
      <c r="P21" s="101"/>
    </row>
    <row r="22" spans="1:16" x14ac:dyDescent="0.25">
      <c r="A22" s="95" t="s">
        <v>138</v>
      </c>
      <c r="B22" s="98"/>
      <c r="C22" s="5"/>
      <c r="D22" s="174" t="s">
        <v>634</v>
      </c>
      <c r="E22" s="662"/>
      <c r="F22" s="257"/>
      <c r="G22" s="924"/>
      <c r="H22" s="101"/>
      <c r="I22" s="925"/>
      <c r="J22" s="256"/>
      <c r="K22" s="818"/>
      <c r="L22" s="101"/>
      <c r="M22" s="101"/>
      <c r="N22" s="924"/>
      <c r="O22" s="101"/>
      <c r="P22" s="101"/>
    </row>
    <row r="23" spans="1:16" x14ac:dyDescent="0.25">
      <c r="A23" s="95" t="s">
        <v>140</v>
      </c>
      <c r="B23" s="98"/>
      <c r="C23" s="5"/>
      <c r="D23" s="174" t="s">
        <v>635</v>
      </c>
      <c r="E23" s="662">
        <v>139</v>
      </c>
      <c r="F23" s="257"/>
      <c r="G23" s="924"/>
      <c r="H23" s="101">
        <v>139</v>
      </c>
      <c r="I23" s="925">
        <v>30.72</v>
      </c>
      <c r="J23" s="256">
        <v>193</v>
      </c>
      <c r="K23" s="818">
        <v>14.828900000000001</v>
      </c>
      <c r="L23" s="101"/>
      <c r="M23" s="101">
        <v>103</v>
      </c>
      <c r="N23" s="924">
        <v>0.74100719424460426</v>
      </c>
      <c r="O23" s="101">
        <v>6</v>
      </c>
      <c r="P23" s="101">
        <v>-1</v>
      </c>
    </row>
    <row r="24" spans="1:16" x14ac:dyDescent="0.25">
      <c r="A24" s="95" t="s">
        <v>142</v>
      </c>
      <c r="B24" s="99"/>
      <c r="C24" s="1050" t="s">
        <v>636</v>
      </c>
      <c r="D24" s="1050"/>
      <c r="E24" s="662">
        <v>103</v>
      </c>
      <c r="F24" s="257"/>
      <c r="G24" s="924"/>
      <c r="H24" s="101">
        <v>103</v>
      </c>
      <c r="I24" s="925">
        <v>100</v>
      </c>
      <c r="J24" s="256">
        <v>112</v>
      </c>
      <c r="K24" s="818">
        <v>17.9483</v>
      </c>
      <c r="L24" s="101"/>
      <c r="M24" s="101">
        <v>155</v>
      </c>
      <c r="N24" s="924">
        <v>1.5048543689320388</v>
      </c>
      <c r="O24" s="101">
        <v>6</v>
      </c>
      <c r="P24" s="101">
        <v>-2</v>
      </c>
    </row>
    <row r="25" spans="1:16" x14ac:dyDescent="0.25">
      <c r="A25" s="22" t="s">
        <v>144</v>
      </c>
      <c r="B25" s="100"/>
      <c r="C25" s="1049" t="s">
        <v>637</v>
      </c>
      <c r="D25" s="1049"/>
      <c r="E25" s="102">
        <v>20181</v>
      </c>
      <c r="F25" s="926">
        <v>126</v>
      </c>
      <c r="G25" s="927">
        <v>0.9</v>
      </c>
      <c r="H25" s="102">
        <v>20295</v>
      </c>
      <c r="I25" s="928">
        <v>1.24723205</v>
      </c>
      <c r="J25" s="929">
        <v>41218</v>
      </c>
      <c r="K25" s="928">
        <v>13.782116159999999</v>
      </c>
      <c r="L25" s="102"/>
      <c r="M25" s="102">
        <v>1744</v>
      </c>
      <c r="N25" s="933">
        <v>8.5932495688593249E-2</v>
      </c>
      <c r="O25" s="102">
        <v>29</v>
      </c>
      <c r="P25" s="102">
        <v>-3</v>
      </c>
    </row>
    <row r="26" spans="1:16" x14ac:dyDescent="0.25">
      <c r="A26" s="95" t="s">
        <v>146</v>
      </c>
      <c r="B26" s="986" t="s">
        <v>1124</v>
      </c>
      <c r="C26" s="1008"/>
      <c r="D26" s="987"/>
      <c r="E26" s="266"/>
      <c r="F26" s="212"/>
      <c r="G26" s="257"/>
      <c r="H26" s="212"/>
      <c r="I26" s="818"/>
      <c r="J26" s="221"/>
      <c r="K26" s="818"/>
      <c r="L26" s="212"/>
      <c r="M26" s="212"/>
      <c r="N26" s="257"/>
      <c r="O26" s="212"/>
      <c r="P26" s="212"/>
    </row>
    <row r="27" spans="1:16" x14ac:dyDescent="0.25">
      <c r="A27" s="95" t="s">
        <v>155</v>
      </c>
      <c r="B27" s="97"/>
      <c r="C27" s="1050" t="s">
        <v>620</v>
      </c>
      <c r="D27" s="1050"/>
      <c r="E27" s="662">
        <v>289645</v>
      </c>
      <c r="F27" s="101">
        <v>8801</v>
      </c>
      <c r="G27" s="924">
        <v>0.52</v>
      </c>
      <c r="H27" s="101">
        <v>294177</v>
      </c>
      <c r="I27" s="818">
        <v>4.6100000000000002E-2</v>
      </c>
      <c r="J27" s="256">
        <v>437600</v>
      </c>
      <c r="K27" s="818">
        <v>10.1229</v>
      </c>
      <c r="L27" s="101"/>
      <c r="M27" s="101">
        <v>4091</v>
      </c>
      <c r="N27" s="924">
        <v>1.3906546376683504E-2</v>
      </c>
      <c r="O27" s="101">
        <v>14</v>
      </c>
      <c r="P27" s="101">
        <v>-1</v>
      </c>
    </row>
    <row r="28" spans="1:16" x14ac:dyDescent="0.25">
      <c r="A28" s="95" t="s">
        <v>157</v>
      </c>
      <c r="B28" s="98"/>
      <c r="C28" s="5"/>
      <c r="D28" s="174" t="s">
        <v>621</v>
      </c>
      <c r="E28" s="662">
        <v>251697</v>
      </c>
      <c r="F28" s="101">
        <v>7297</v>
      </c>
      <c r="G28" s="924">
        <v>0.51</v>
      </c>
      <c r="H28" s="101">
        <v>255416</v>
      </c>
      <c r="I28" s="818">
        <v>3.49E-2</v>
      </c>
      <c r="J28" s="256">
        <v>380465</v>
      </c>
      <c r="K28" s="818">
        <v>9.9186999999999994</v>
      </c>
      <c r="L28" s="101"/>
      <c r="M28" s="101">
        <v>2804</v>
      </c>
      <c r="N28" s="924">
        <v>1.0978168947912426E-2</v>
      </c>
      <c r="O28" s="101">
        <v>9</v>
      </c>
      <c r="P28" s="101">
        <v>-1</v>
      </c>
    </row>
    <row r="29" spans="1:16" x14ac:dyDescent="0.25">
      <c r="A29" s="95" t="s">
        <v>159</v>
      </c>
      <c r="B29" s="98"/>
      <c r="C29" s="5"/>
      <c r="D29" s="174" t="s">
        <v>622</v>
      </c>
      <c r="E29" s="662">
        <v>37949</v>
      </c>
      <c r="F29" s="101">
        <v>1504</v>
      </c>
      <c r="G29" s="924">
        <v>0.54</v>
      </c>
      <c r="H29" s="101">
        <v>38762</v>
      </c>
      <c r="I29" s="818">
        <v>0.12</v>
      </c>
      <c r="J29" s="256">
        <v>57135</v>
      </c>
      <c r="K29" s="818">
        <v>11.468400000000001</v>
      </c>
      <c r="L29" s="101"/>
      <c r="M29" s="101">
        <v>1287</v>
      </c>
      <c r="N29" s="924">
        <v>3.3202621123781022E-2</v>
      </c>
      <c r="O29" s="101">
        <v>5</v>
      </c>
      <c r="P29" s="101"/>
    </row>
    <row r="30" spans="1:16" x14ac:dyDescent="0.25">
      <c r="A30" s="95" t="s">
        <v>161</v>
      </c>
      <c r="B30" s="99"/>
      <c r="C30" s="1050" t="s">
        <v>623</v>
      </c>
      <c r="D30" s="1050"/>
      <c r="E30" s="662">
        <v>16185</v>
      </c>
      <c r="F30" s="101">
        <v>1281</v>
      </c>
      <c r="G30" s="924">
        <v>0.56999999999999995</v>
      </c>
      <c r="H30" s="101">
        <v>16915</v>
      </c>
      <c r="I30" s="818">
        <v>0.24</v>
      </c>
      <c r="J30" s="256">
        <v>26354</v>
      </c>
      <c r="K30" s="818">
        <v>11.434699999999999</v>
      </c>
      <c r="L30" s="101"/>
      <c r="M30" s="101">
        <v>942</v>
      </c>
      <c r="N30" s="924">
        <v>5.5690215784806388E-2</v>
      </c>
      <c r="O30" s="101">
        <v>5</v>
      </c>
      <c r="P30" s="101"/>
    </row>
    <row r="31" spans="1:16" x14ac:dyDescent="0.25">
      <c r="A31" s="95" t="s">
        <v>162</v>
      </c>
      <c r="B31" s="99"/>
      <c r="C31" s="1050" t="s">
        <v>624</v>
      </c>
      <c r="D31" s="1050"/>
      <c r="E31" s="662">
        <v>6956</v>
      </c>
      <c r="F31" s="101">
        <v>5206</v>
      </c>
      <c r="G31" s="924">
        <v>0.41</v>
      </c>
      <c r="H31" s="101">
        <v>9102</v>
      </c>
      <c r="I31" s="818">
        <v>0.48</v>
      </c>
      <c r="J31" s="256">
        <v>13443</v>
      </c>
      <c r="K31" s="818">
        <v>10.530799999999999</v>
      </c>
      <c r="L31" s="101"/>
      <c r="M31" s="101">
        <v>770</v>
      </c>
      <c r="N31" s="924">
        <v>8.4596791913865085E-2</v>
      </c>
      <c r="O31" s="101">
        <v>5</v>
      </c>
      <c r="P31" s="101"/>
    </row>
    <row r="32" spans="1:16" x14ac:dyDescent="0.25">
      <c r="A32" s="95" t="s">
        <v>168</v>
      </c>
      <c r="B32" s="99"/>
      <c r="C32" s="1050" t="s">
        <v>625</v>
      </c>
      <c r="D32" s="1050"/>
      <c r="E32" s="662"/>
      <c r="F32" s="101"/>
      <c r="G32" s="924"/>
      <c r="H32" s="101"/>
      <c r="I32" s="818"/>
      <c r="J32" s="256"/>
      <c r="K32" s="818"/>
      <c r="L32" s="101"/>
      <c r="M32" s="101"/>
      <c r="N32" s="924"/>
      <c r="O32" s="101"/>
      <c r="P32" s="101"/>
    </row>
    <row r="33" spans="1:16" x14ac:dyDescent="0.25">
      <c r="A33" s="95" t="s">
        <v>169</v>
      </c>
      <c r="B33" s="99"/>
      <c r="C33" s="1050" t="s">
        <v>626</v>
      </c>
      <c r="D33" s="1050"/>
      <c r="E33" s="662">
        <v>6061</v>
      </c>
      <c r="F33" s="101">
        <v>383</v>
      </c>
      <c r="G33" s="924">
        <v>0.5</v>
      </c>
      <c r="H33" s="101">
        <v>6255</v>
      </c>
      <c r="I33" s="818">
        <v>1.3456999999999999</v>
      </c>
      <c r="J33" s="256">
        <v>10076</v>
      </c>
      <c r="K33" s="818">
        <v>11.106</v>
      </c>
      <c r="L33" s="101"/>
      <c r="M33" s="101">
        <v>1100</v>
      </c>
      <c r="N33" s="924">
        <v>0.17585931254996004</v>
      </c>
      <c r="O33" s="101">
        <v>9</v>
      </c>
      <c r="P33" s="101"/>
    </row>
    <row r="34" spans="1:16" x14ac:dyDescent="0.25">
      <c r="A34" s="95" t="s">
        <v>173</v>
      </c>
      <c r="B34" s="98"/>
      <c r="C34" s="5"/>
      <c r="D34" s="174" t="s">
        <v>627</v>
      </c>
      <c r="E34" s="662">
        <v>3609</v>
      </c>
      <c r="F34" s="101">
        <v>274</v>
      </c>
      <c r="G34" s="924">
        <v>0.48</v>
      </c>
      <c r="H34" s="101">
        <v>3742</v>
      </c>
      <c r="I34" s="818">
        <v>0.96</v>
      </c>
      <c r="J34" s="256">
        <v>6018</v>
      </c>
      <c r="K34" s="818">
        <v>11.1518</v>
      </c>
      <c r="L34" s="101"/>
      <c r="M34" s="101">
        <v>540</v>
      </c>
      <c r="N34" s="924">
        <v>0.14430785676109031</v>
      </c>
      <c r="O34" s="101">
        <v>4</v>
      </c>
      <c r="P34" s="101"/>
    </row>
    <row r="35" spans="1:16" x14ac:dyDescent="0.25">
      <c r="A35" s="95" t="s">
        <v>175</v>
      </c>
      <c r="B35" s="98"/>
      <c r="C35" s="5"/>
      <c r="D35" s="174" t="s">
        <v>628</v>
      </c>
      <c r="E35" s="662">
        <v>2452</v>
      </c>
      <c r="F35" s="101">
        <v>109</v>
      </c>
      <c r="G35" s="924">
        <v>0.56000000000000005</v>
      </c>
      <c r="H35" s="101">
        <v>2513</v>
      </c>
      <c r="I35" s="818">
        <v>1.92</v>
      </c>
      <c r="J35" s="256">
        <v>4058</v>
      </c>
      <c r="K35" s="818">
        <v>11.037699999999999</v>
      </c>
      <c r="L35" s="101"/>
      <c r="M35" s="101">
        <v>560</v>
      </c>
      <c r="N35" s="924">
        <v>0.22284122562674094</v>
      </c>
      <c r="O35" s="101">
        <v>5</v>
      </c>
      <c r="P35" s="101"/>
    </row>
    <row r="36" spans="1:16" x14ac:dyDescent="0.25">
      <c r="A36" s="95" t="s">
        <v>178</v>
      </c>
      <c r="B36" s="99"/>
      <c r="C36" s="1050" t="s">
        <v>629</v>
      </c>
      <c r="D36" s="1050"/>
      <c r="E36" s="662">
        <v>1942</v>
      </c>
      <c r="F36" s="101">
        <v>37</v>
      </c>
      <c r="G36" s="924">
        <v>0.57999999999999996</v>
      </c>
      <c r="H36" s="101">
        <v>1963</v>
      </c>
      <c r="I36" s="818">
        <v>5.2343000000000002</v>
      </c>
      <c r="J36" s="256">
        <v>3364</v>
      </c>
      <c r="K36" s="818">
        <v>11.151899999999999</v>
      </c>
      <c r="L36" s="101"/>
      <c r="M36" s="101">
        <v>762</v>
      </c>
      <c r="N36" s="924">
        <v>0.38818135506877227</v>
      </c>
      <c r="O36" s="101">
        <v>11</v>
      </c>
      <c r="P36" s="101">
        <v>-1</v>
      </c>
    </row>
    <row r="37" spans="1:16" x14ac:dyDescent="0.25">
      <c r="A37" s="95" t="s">
        <v>179</v>
      </c>
      <c r="B37" s="98"/>
      <c r="C37" s="5"/>
      <c r="D37" s="174" t="s">
        <v>630</v>
      </c>
      <c r="E37" s="662">
        <v>1236</v>
      </c>
      <c r="F37" s="101">
        <v>24</v>
      </c>
      <c r="G37" s="924">
        <v>0.59</v>
      </c>
      <c r="H37" s="101">
        <v>1250</v>
      </c>
      <c r="I37" s="818">
        <v>3.84</v>
      </c>
      <c r="J37" s="256">
        <v>2164</v>
      </c>
      <c r="K37" s="818">
        <v>11.296200000000001</v>
      </c>
      <c r="L37" s="101"/>
      <c r="M37" s="101">
        <v>428</v>
      </c>
      <c r="N37" s="924">
        <v>0.34239999999999998</v>
      </c>
      <c r="O37" s="101">
        <v>5</v>
      </c>
      <c r="P37" s="101"/>
    </row>
    <row r="38" spans="1:16" x14ac:dyDescent="0.25">
      <c r="A38" s="95" t="s">
        <v>181</v>
      </c>
      <c r="B38" s="98"/>
      <c r="C38" s="5"/>
      <c r="D38" s="174" t="s">
        <v>631</v>
      </c>
      <c r="E38" s="662">
        <v>705</v>
      </c>
      <c r="F38" s="101">
        <v>13</v>
      </c>
      <c r="G38" s="924">
        <v>0.55000000000000004</v>
      </c>
      <c r="H38" s="101">
        <v>713</v>
      </c>
      <c r="I38" s="818">
        <v>7.68</v>
      </c>
      <c r="J38" s="256">
        <v>1200</v>
      </c>
      <c r="K38" s="818">
        <v>10.8986</v>
      </c>
      <c r="L38" s="101"/>
      <c r="M38" s="101">
        <v>334</v>
      </c>
      <c r="N38" s="924">
        <v>0.46844319775596072</v>
      </c>
      <c r="O38" s="101">
        <v>6</v>
      </c>
      <c r="P38" s="101">
        <v>-1</v>
      </c>
    </row>
    <row r="39" spans="1:16" x14ac:dyDescent="0.25">
      <c r="A39" s="95" t="s">
        <v>183</v>
      </c>
      <c r="B39" s="99"/>
      <c r="C39" s="1050" t="s">
        <v>632</v>
      </c>
      <c r="D39" s="1050"/>
      <c r="E39" s="662">
        <v>1245</v>
      </c>
      <c r="F39" s="101">
        <v>3</v>
      </c>
      <c r="G39" s="924">
        <v>0.59</v>
      </c>
      <c r="H39" s="101">
        <v>1246</v>
      </c>
      <c r="I39" s="818">
        <v>24.608499999999999</v>
      </c>
      <c r="J39" s="256">
        <v>2173</v>
      </c>
      <c r="K39" s="818">
        <v>10.868600000000001</v>
      </c>
      <c r="L39" s="101"/>
      <c r="M39" s="101">
        <v>805</v>
      </c>
      <c r="N39" s="924">
        <v>0.6460674157303371</v>
      </c>
      <c r="O39" s="101">
        <v>33</v>
      </c>
      <c r="P39" s="101">
        <v>-3</v>
      </c>
    </row>
    <row r="40" spans="1:16" x14ac:dyDescent="0.25">
      <c r="A40" s="95" t="s">
        <v>189</v>
      </c>
      <c r="B40" s="98"/>
      <c r="C40" s="5"/>
      <c r="D40" s="174" t="s">
        <v>633</v>
      </c>
      <c r="E40" s="662">
        <v>495</v>
      </c>
      <c r="F40" s="101">
        <v>1</v>
      </c>
      <c r="G40" s="924">
        <v>1</v>
      </c>
      <c r="H40" s="101">
        <v>496</v>
      </c>
      <c r="I40" s="818">
        <v>15.36</v>
      </c>
      <c r="J40" s="256">
        <v>860</v>
      </c>
      <c r="K40" s="818">
        <v>11.2811</v>
      </c>
      <c r="L40" s="101"/>
      <c r="M40" s="101">
        <v>313</v>
      </c>
      <c r="N40" s="924">
        <v>0.63104838709677424</v>
      </c>
      <c r="O40" s="101">
        <v>9</v>
      </c>
      <c r="P40" s="101">
        <v>-1</v>
      </c>
    </row>
    <row r="41" spans="1:16" x14ac:dyDescent="0.25">
      <c r="A41" s="95" t="s">
        <v>191</v>
      </c>
      <c r="B41" s="98"/>
      <c r="C41" s="5"/>
      <c r="D41" s="174" t="s">
        <v>634</v>
      </c>
      <c r="E41" s="662"/>
      <c r="F41" s="101"/>
      <c r="G41" s="924"/>
      <c r="H41" s="101"/>
      <c r="I41" s="818"/>
      <c r="J41" s="256"/>
      <c r="K41" s="818"/>
      <c r="L41" s="101"/>
      <c r="M41" s="101"/>
      <c r="N41" s="924"/>
      <c r="O41" s="101"/>
      <c r="P41" s="101"/>
    </row>
    <row r="42" spans="1:16" x14ac:dyDescent="0.25">
      <c r="A42" s="95" t="s">
        <v>193</v>
      </c>
      <c r="B42" s="98"/>
      <c r="C42" s="5"/>
      <c r="D42" s="174" t="s">
        <v>635</v>
      </c>
      <c r="E42" s="662">
        <v>750</v>
      </c>
      <c r="F42" s="101">
        <v>1</v>
      </c>
      <c r="G42" s="924">
        <v>0.2</v>
      </c>
      <c r="H42" s="101">
        <v>750</v>
      </c>
      <c r="I42" s="818">
        <v>30.72</v>
      </c>
      <c r="J42" s="256">
        <v>1313</v>
      </c>
      <c r="K42" s="818">
        <v>10.596</v>
      </c>
      <c r="L42" s="101"/>
      <c r="M42" s="101">
        <v>492</v>
      </c>
      <c r="N42" s="924">
        <v>0.65600000000000003</v>
      </c>
      <c r="O42" s="101">
        <v>24</v>
      </c>
      <c r="P42" s="101">
        <v>-2</v>
      </c>
    </row>
    <row r="43" spans="1:16" x14ac:dyDescent="0.25">
      <c r="A43" s="95" t="s">
        <v>196</v>
      </c>
      <c r="B43" s="99"/>
      <c r="C43" s="1050" t="s">
        <v>636</v>
      </c>
      <c r="D43" s="1050"/>
      <c r="E43" s="662">
        <v>326</v>
      </c>
      <c r="F43" s="101"/>
      <c r="G43" s="256"/>
      <c r="H43" s="101">
        <v>326</v>
      </c>
      <c r="I43" s="818">
        <v>100</v>
      </c>
      <c r="J43" s="256">
        <v>612</v>
      </c>
      <c r="K43" s="818">
        <v>11.2385</v>
      </c>
      <c r="L43" s="101"/>
      <c r="M43" s="101">
        <v>315</v>
      </c>
      <c r="N43" s="924">
        <v>0.96625766871165641</v>
      </c>
      <c r="O43" s="101">
        <v>11</v>
      </c>
      <c r="P43" s="101">
        <v>-5</v>
      </c>
    </row>
    <row r="44" spans="1:16" x14ac:dyDescent="0.25">
      <c r="A44" s="22" t="s">
        <v>198</v>
      </c>
      <c r="B44" s="100"/>
      <c r="C44" s="1049" t="s">
        <v>637</v>
      </c>
      <c r="D44" s="1049"/>
      <c r="E44" s="102">
        <v>322360</v>
      </c>
      <c r="F44" s="102">
        <v>15711</v>
      </c>
      <c r="G44" s="927">
        <v>0.49</v>
      </c>
      <c r="H44" s="102">
        <v>329984</v>
      </c>
      <c r="I44" s="928">
        <v>0.31511077999999998</v>
      </c>
      <c r="J44" s="929">
        <v>946835</v>
      </c>
      <c r="K44" s="928">
        <v>10.23009287</v>
      </c>
      <c r="L44" s="102"/>
      <c r="M44" s="102">
        <v>8785</v>
      </c>
      <c r="N44" s="933">
        <v>2.6622422231313544E-2</v>
      </c>
      <c r="O44" s="102">
        <v>88</v>
      </c>
      <c r="P44" s="102">
        <v>-10</v>
      </c>
    </row>
    <row r="45" spans="1:16" x14ac:dyDescent="0.25">
      <c r="A45" s="95" t="s">
        <v>200</v>
      </c>
      <c r="B45" s="986" t="s">
        <v>1094</v>
      </c>
      <c r="C45" s="1008"/>
      <c r="D45" s="987"/>
      <c r="E45" s="266"/>
      <c r="F45" s="212"/>
      <c r="G45" s="257"/>
      <c r="H45" s="212"/>
      <c r="I45" s="818"/>
      <c r="J45" s="221"/>
      <c r="K45" s="818"/>
      <c r="L45" s="212"/>
      <c r="M45" s="212"/>
      <c r="N45" s="257"/>
      <c r="O45" s="212"/>
      <c r="P45" s="212"/>
    </row>
    <row r="46" spans="1:16" x14ac:dyDescent="0.25">
      <c r="A46" s="95" t="s">
        <v>202</v>
      </c>
      <c r="B46" s="97"/>
      <c r="C46" s="1050" t="s">
        <v>620</v>
      </c>
      <c r="D46" s="1050"/>
      <c r="E46" s="662">
        <v>170</v>
      </c>
      <c r="F46" s="101">
        <v>186</v>
      </c>
      <c r="G46" s="924">
        <v>0.83</v>
      </c>
      <c r="H46" s="101">
        <v>324</v>
      </c>
      <c r="I46" s="818">
        <v>8.1199999999999994E-2</v>
      </c>
      <c r="J46" s="256">
        <v>4572</v>
      </c>
      <c r="K46" s="818">
        <v>31.754000000000001</v>
      </c>
      <c r="L46" s="101"/>
      <c r="M46" s="101">
        <v>20</v>
      </c>
      <c r="N46" s="924">
        <v>6.1728395061728392E-2</v>
      </c>
      <c r="O46" s="101"/>
      <c r="P46" s="101"/>
    </row>
    <row r="47" spans="1:16" x14ac:dyDescent="0.25">
      <c r="A47" s="95" t="s">
        <v>204</v>
      </c>
      <c r="B47" s="98"/>
      <c r="C47" s="5"/>
      <c r="D47" s="174" t="s">
        <v>621</v>
      </c>
      <c r="E47" s="662">
        <v>65</v>
      </c>
      <c r="F47" s="101">
        <v>125</v>
      </c>
      <c r="G47" s="924">
        <v>0.81</v>
      </c>
      <c r="H47" s="101">
        <v>167</v>
      </c>
      <c r="I47" s="818">
        <v>4.4499999999999998E-2</v>
      </c>
      <c r="J47" s="256">
        <v>2997</v>
      </c>
      <c r="K47" s="818">
        <v>29.696899999999999</v>
      </c>
      <c r="L47" s="101"/>
      <c r="M47" s="101">
        <v>6</v>
      </c>
      <c r="N47" s="924">
        <v>3.5928143712574849E-2</v>
      </c>
      <c r="O47" s="101"/>
      <c r="P47" s="101"/>
    </row>
    <row r="48" spans="1:16" x14ac:dyDescent="0.25">
      <c r="A48" s="95" t="s">
        <v>205</v>
      </c>
      <c r="B48" s="98"/>
      <c r="C48" s="5"/>
      <c r="D48" s="174" t="s">
        <v>622</v>
      </c>
      <c r="E48" s="662">
        <v>105</v>
      </c>
      <c r="F48" s="101">
        <v>61</v>
      </c>
      <c r="G48" s="924">
        <v>0.85</v>
      </c>
      <c r="H48" s="101">
        <v>157</v>
      </c>
      <c r="I48" s="818">
        <v>0.12</v>
      </c>
      <c r="J48" s="256">
        <v>1575</v>
      </c>
      <c r="K48" s="818">
        <v>33.932400000000001</v>
      </c>
      <c r="L48" s="101"/>
      <c r="M48" s="101">
        <v>14</v>
      </c>
      <c r="N48" s="924">
        <v>8.9171974522292988E-2</v>
      </c>
      <c r="O48" s="101"/>
      <c r="P48" s="101"/>
    </row>
    <row r="49" spans="1:16" x14ac:dyDescent="0.25">
      <c r="A49" s="95" t="s">
        <v>209</v>
      </c>
      <c r="B49" s="99"/>
      <c r="C49" s="1050" t="s">
        <v>623</v>
      </c>
      <c r="D49" s="1050"/>
      <c r="E49" s="662">
        <v>236</v>
      </c>
      <c r="F49" s="101">
        <v>240</v>
      </c>
      <c r="G49" s="924">
        <v>0.82</v>
      </c>
      <c r="H49" s="101">
        <v>433</v>
      </c>
      <c r="I49" s="818">
        <v>0.24</v>
      </c>
      <c r="J49" s="256">
        <v>2934</v>
      </c>
      <c r="K49" s="818">
        <v>28.194500000000001</v>
      </c>
      <c r="L49" s="101"/>
      <c r="M49" s="101">
        <v>49</v>
      </c>
      <c r="N49" s="924">
        <v>0.11316397228637413</v>
      </c>
      <c r="O49" s="101"/>
      <c r="P49" s="101"/>
    </row>
    <row r="50" spans="1:16" x14ac:dyDescent="0.25">
      <c r="A50" s="95" t="s">
        <v>211</v>
      </c>
      <c r="B50" s="99"/>
      <c r="C50" s="1050" t="s">
        <v>624</v>
      </c>
      <c r="D50" s="1050"/>
      <c r="E50" s="662">
        <v>668</v>
      </c>
      <c r="F50" s="101">
        <v>431</v>
      </c>
      <c r="G50" s="924">
        <v>0.76</v>
      </c>
      <c r="H50" s="101">
        <v>998</v>
      </c>
      <c r="I50" s="818">
        <v>0.48</v>
      </c>
      <c r="J50" s="256">
        <v>5742</v>
      </c>
      <c r="K50" s="818">
        <v>29.004000000000001</v>
      </c>
      <c r="L50" s="101"/>
      <c r="M50" s="101">
        <v>173</v>
      </c>
      <c r="N50" s="924">
        <v>0.17334669338677355</v>
      </c>
      <c r="O50" s="101">
        <v>1</v>
      </c>
      <c r="P50" s="101"/>
    </row>
    <row r="51" spans="1:16" x14ac:dyDescent="0.25">
      <c r="A51" s="95" t="s">
        <v>213</v>
      </c>
      <c r="B51" s="99"/>
      <c r="C51" s="1050" t="s">
        <v>625</v>
      </c>
      <c r="D51" s="1050"/>
      <c r="E51" s="662"/>
      <c r="F51" s="101"/>
      <c r="G51" s="924"/>
      <c r="H51" s="101"/>
      <c r="I51" s="818"/>
      <c r="J51" s="256"/>
      <c r="K51" s="818"/>
      <c r="L51" s="101"/>
      <c r="M51" s="101"/>
      <c r="N51" s="924"/>
      <c r="O51" s="101"/>
      <c r="P51" s="101"/>
    </row>
    <row r="52" spans="1:16" x14ac:dyDescent="0.25">
      <c r="A52" s="95" t="s">
        <v>216</v>
      </c>
      <c r="B52" s="99"/>
      <c r="C52" s="1050" t="s">
        <v>626</v>
      </c>
      <c r="D52" s="1050"/>
      <c r="E52" s="662">
        <v>3894</v>
      </c>
      <c r="F52" s="101">
        <v>1158</v>
      </c>
      <c r="G52" s="924">
        <v>0.64</v>
      </c>
      <c r="H52" s="101">
        <v>4633</v>
      </c>
      <c r="I52" s="818">
        <v>1.5317000000000001</v>
      </c>
      <c r="J52" s="256">
        <v>21953</v>
      </c>
      <c r="K52" s="818">
        <v>30.936299999999999</v>
      </c>
      <c r="L52" s="101"/>
      <c r="M52" s="101">
        <v>1365</v>
      </c>
      <c r="N52" s="924">
        <v>0.2946255126268077</v>
      </c>
      <c r="O52" s="101">
        <v>22</v>
      </c>
      <c r="P52" s="101">
        <v>-4</v>
      </c>
    </row>
    <row r="53" spans="1:16" x14ac:dyDescent="0.25">
      <c r="A53" s="95" t="s">
        <v>218</v>
      </c>
      <c r="B53" s="98"/>
      <c r="C53" s="5"/>
      <c r="D53" s="174" t="s">
        <v>627</v>
      </c>
      <c r="E53" s="662">
        <v>1523</v>
      </c>
      <c r="F53" s="101">
        <v>521</v>
      </c>
      <c r="G53" s="924">
        <v>0.67</v>
      </c>
      <c r="H53" s="101">
        <v>1874</v>
      </c>
      <c r="I53" s="818">
        <v>0.96</v>
      </c>
      <c r="J53" s="256">
        <v>8664</v>
      </c>
      <c r="K53" s="818">
        <v>30.323699999999999</v>
      </c>
      <c r="L53" s="101"/>
      <c r="M53" s="101">
        <v>467</v>
      </c>
      <c r="N53" s="924">
        <v>0.24919957310565635</v>
      </c>
      <c r="O53" s="101">
        <v>5</v>
      </c>
      <c r="P53" s="101">
        <v>-1</v>
      </c>
    </row>
    <row r="54" spans="1:16" x14ac:dyDescent="0.25">
      <c r="A54" s="95" t="s">
        <v>224</v>
      </c>
      <c r="B54" s="98"/>
      <c r="C54" s="5"/>
      <c r="D54" s="174" t="s">
        <v>628</v>
      </c>
      <c r="E54" s="662">
        <v>2371</v>
      </c>
      <c r="F54" s="101">
        <v>637</v>
      </c>
      <c r="G54" s="924">
        <v>0.61</v>
      </c>
      <c r="H54" s="101">
        <v>2759</v>
      </c>
      <c r="I54" s="818">
        <v>1.92</v>
      </c>
      <c r="J54" s="256">
        <v>13289</v>
      </c>
      <c r="K54" s="818">
        <v>31.352499999999999</v>
      </c>
      <c r="L54" s="101"/>
      <c r="M54" s="101">
        <v>898</v>
      </c>
      <c r="N54" s="924">
        <v>0.3254802464661109</v>
      </c>
      <c r="O54" s="101">
        <v>17</v>
      </c>
      <c r="P54" s="101">
        <v>-3</v>
      </c>
    </row>
    <row r="55" spans="1:16" x14ac:dyDescent="0.25">
      <c r="A55" s="95" t="s">
        <v>226</v>
      </c>
      <c r="B55" s="99"/>
      <c r="C55" s="1050" t="s">
        <v>629</v>
      </c>
      <c r="D55" s="1050"/>
      <c r="E55" s="662">
        <v>3481</v>
      </c>
      <c r="F55" s="101">
        <v>706</v>
      </c>
      <c r="G55" s="924">
        <v>0.56999999999999995</v>
      </c>
      <c r="H55" s="101">
        <v>3885</v>
      </c>
      <c r="I55" s="818">
        <v>5.4413</v>
      </c>
      <c r="J55" s="256">
        <v>22629</v>
      </c>
      <c r="K55" s="818">
        <v>33.257100000000001</v>
      </c>
      <c r="L55" s="101"/>
      <c r="M55" s="101">
        <v>1561</v>
      </c>
      <c r="N55" s="924">
        <v>0.40180180180180181</v>
      </c>
      <c r="O55" s="101">
        <v>71</v>
      </c>
      <c r="P55" s="101">
        <v>-13</v>
      </c>
    </row>
    <row r="56" spans="1:16" x14ac:dyDescent="0.25">
      <c r="A56" s="95" t="s">
        <v>228</v>
      </c>
      <c r="B56" s="98"/>
      <c r="C56" s="5"/>
      <c r="D56" s="174" t="s">
        <v>630</v>
      </c>
      <c r="E56" s="662">
        <v>2013</v>
      </c>
      <c r="F56" s="101">
        <v>429</v>
      </c>
      <c r="G56" s="924">
        <v>0.59</v>
      </c>
      <c r="H56" s="101">
        <v>2265</v>
      </c>
      <c r="I56" s="818">
        <v>3.84</v>
      </c>
      <c r="J56" s="256">
        <v>12700</v>
      </c>
      <c r="K56" s="818">
        <v>32.7746</v>
      </c>
      <c r="L56" s="101"/>
      <c r="M56" s="101">
        <v>869</v>
      </c>
      <c r="N56" s="924">
        <v>0.38366445916114789</v>
      </c>
      <c r="O56" s="101">
        <v>29</v>
      </c>
      <c r="P56" s="101">
        <v>-5</v>
      </c>
    </row>
    <row r="57" spans="1:16" x14ac:dyDescent="0.25">
      <c r="A57" s="95" t="s">
        <v>230</v>
      </c>
      <c r="B57" s="98"/>
      <c r="C57" s="5"/>
      <c r="D57" s="174" t="s">
        <v>631</v>
      </c>
      <c r="E57" s="662">
        <v>1468</v>
      </c>
      <c r="F57" s="101">
        <v>277</v>
      </c>
      <c r="G57" s="924">
        <v>0.55000000000000004</v>
      </c>
      <c r="H57" s="101">
        <v>1620</v>
      </c>
      <c r="I57" s="818">
        <v>7.68</v>
      </c>
      <c r="J57" s="256">
        <v>9929</v>
      </c>
      <c r="K57" s="818">
        <v>33.931699999999999</v>
      </c>
      <c r="L57" s="101"/>
      <c r="M57" s="101">
        <v>692</v>
      </c>
      <c r="N57" s="924">
        <v>0.42716049382716048</v>
      </c>
      <c r="O57" s="101">
        <v>42</v>
      </c>
      <c r="P57" s="101">
        <v>-7</v>
      </c>
    </row>
    <row r="58" spans="1:16" x14ac:dyDescent="0.25">
      <c r="A58" s="95" t="s">
        <v>233</v>
      </c>
      <c r="B58" s="99"/>
      <c r="C58" s="1050" t="s">
        <v>632</v>
      </c>
      <c r="D58" s="1050"/>
      <c r="E58" s="662">
        <v>1538</v>
      </c>
      <c r="F58" s="101">
        <v>159</v>
      </c>
      <c r="G58" s="924">
        <v>0.56000000000000005</v>
      </c>
      <c r="H58" s="101">
        <v>1627</v>
      </c>
      <c r="I58" s="818">
        <v>21.229600000000001</v>
      </c>
      <c r="J58" s="256">
        <v>11438</v>
      </c>
      <c r="K58" s="818">
        <v>34.691499999999998</v>
      </c>
      <c r="L58" s="101"/>
      <c r="M58" s="101">
        <v>1017</v>
      </c>
      <c r="N58" s="924">
        <v>0.62507682851874613</v>
      </c>
      <c r="O58" s="101">
        <v>122</v>
      </c>
      <c r="P58" s="101">
        <v>-32</v>
      </c>
    </row>
    <row r="59" spans="1:16" x14ac:dyDescent="0.25">
      <c r="A59" s="95" t="s">
        <v>235</v>
      </c>
      <c r="B59" s="98"/>
      <c r="C59" s="5"/>
      <c r="D59" s="174" t="s">
        <v>633</v>
      </c>
      <c r="E59" s="662">
        <v>944</v>
      </c>
      <c r="F59" s="101">
        <v>106</v>
      </c>
      <c r="G59" s="924">
        <v>0.56999999999999995</v>
      </c>
      <c r="H59" s="101">
        <v>1005</v>
      </c>
      <c r="I59" s="818">
        <v>15.36</v>
      </c>
      <c r="J59" s="256">
        <v>6586</v>
      </c>
      <c r="K59" s="818">
        <v>33.417299999999997</v>
      </c>
      <c r="L59" s="101"/>
      <c r="M59" s="101">
        <v>541</v>
      </c>
      <c r="N59" s="924">
        <v>0.53830845771144276</v>
      </c>
      <c r="O59" s="101">
        <v>52</v>
      </c>
      <c r="P59" s="101">
        <v>-10</v>
      </c>
    </row>
    <row r="60" spans="1:16" x14ac:dyDescent="0.25">
      <c r="A60" s="95" t="s">
        <v>237</v>
      </c>
      <c r="B60" s="98"/>
      <c r="C60" s="5"/>
      <c r="D60" s="174" t="s">
        <v>634</v>
      </c>
      <c r="E60" s="662"/>
      <c r="F60" s="101"/>
      <c r="G60" s="924"/>
      <c r="H60" s="101"/>
      <c r="I60" s="818"/>
      <c r="J60" s="256"/>
      <c r="K60" s="818"/>
      <c r="L60" s="101"/>
      <c r="M60" s="101"/>
      <c r="N60" s="924"/>
      <c r="O60" s="101"/>
      <c r="P60" s="101"/>
    </row>
    <row r="61" spans="1:16" x14ac:dyDescent="0.25">
      <c r="A61" s="95" t="s">
        <v>240</v>
      </c>
      <c r="B61" s="98"/>
      <c r="C61" s="5"/>
      <c r="D61" s="174" t="s">
        <v>635</v>
      </c>
      <c r="E61" s="662">
        <v>594</v>
      </c>
      <c r="F61" s="101">
        <v>53</v>
      </c>
      <c r="G61" s="924">
        <v>0.52</v>
      </c>
      <c r="H61" s="101">
        <v>622</v>
      </c>
      <c r="I61" s="818">
        <v>30.72</v>
      </c>
      <c r="J61" s="256">
        <v>4852</v>
      </c>
      <c r="K61" s="818">
        <v>36.752000000000002</v>
      </c>
      <c r="L61" s="101"/>
      <c r="M61" s="101">
        <v>476</v>
      </c>
      <c r="N61" s="924">
        <v>0.76527331189710612</v>
      </c>
      <c r="O61" s="101">
        <v>70</v>
      </c>
      <c r="P61" s="101">
        <v>-22</v>
      </c>
    </row>
    <row r="62" spans="1:16" x14ac:dyDescent="0.25">
      <c r="A62" s="95" t="s">
        <v>242</v>
      </c>
      <c r="B62" s="99"/>
      <c r="C62" s="1050" t="s">
        <v>636</v>
      </c>
      <c r="D62" s="1050"/>
      <c r="E62" s="662">
        <v>258</v>
      </c>
      <c r="F62" s="101">
        <v>5</v>
      </c>
      <c r="G62" s="924">
        <v>0.67</v>
      </c>
      <c r="H62" s="101">
        <v>261</v>
      </c>
      <c r="I62" s="818">
        <v>100</v>
      </c>
      <c r="J62" s="256">
        <v>2234</v>
      </c>
      <c r="K62" s="818">
        <v>38.291699999999999</v>
      </c>
      <c r="L62" s="101"/>
      <c r="M62" s="101">
        <v>205</v>
      </c>
      <c r="N62" s="924">
        <v>0.78544061302681989</v>
      </c>
      <c r="O62" s="101">
        <v>142</v>
      </c>
      <c r="P62" s="101">
        <v>-143</v>
      </c>
    </row>
    <row r="63" spans="1:16" x14ac:dyDescent="0.25">
      <c r="A63" s="22" t="s">
        <v>247</v>
      </c>
      <c r="B63" s="100"/>
      <c r="C63" s="1049" t="s">
        <v>637</v>
      </c>
      <c r="D63" s="1049"/>
      <c r="E63" s="102">
        <v>10245</v>
      </c>
      <c r="F63" s="102">
        <v>2885</v>
      </c>
      <c r="G63" s="927">
        <v>0.66</v>
      </c>
      <c r="H63" s="102">
        <v>12161</v>
      </c>
      <c r="I63" s="928">
        <v>7.3585993700000003</v>
      </c>
      <c r="J63" s="929">
        <v>132094</v>
      </c>
      <c r="K63" s="928">
        <v>32.103712170000001</v>
      </c>
      <c r="L63" s="102"/>
      <c r="M63" s="102">
        <v>4390</v>
      </c>
      <c r="N63" s="933">
        <v>0.36099005016034863</v>
      </c>
      <c r="O63" s="102">
        <v>358</v>
      </c>
      <c r="P63" s="102">
        <v>-192</v>
      </c>
    </row>
    <row r="64" spans="1:16" x14ac:dyDescent="0.25">
      <c r="A64" s="95" t="s">
        <v>249</v>
      </c>
      <c r="B64" s="986" t="s">
        <v>1093</v>
      </c>
      <c r="C64" s="1008"/>
      <c r="D64" s="987"/>
      <c r="E64" s="266"/>
      <c r="F64" s="212"/>
      <c r="G64" s="257"/>
      <c r="H64" s="212"/>
      <c r="I64" s="818"/>
      <c r="J64" s="221"/>
      <c r="K64" s="818"/>
      <c r="L64" s="212"/>
      <c r="M64" s="212"/>
      <c r="N64" s="257"/>
      <c r="O64" s="212"/>
      <c r="P64" s="212"/>
    </row>
    <row r="65" spans="1:16" x14ac:dyDescent="0.25">
      <c r="A65" s="95" t="s">
        <v>251</v>
      </c>
      <c r="B65" s="97"/>
      <c r="C65" s="1050" t="s">
        <v>620</v>
      </c>
      <c r="D65" s="1050"/>
      <c r="E65" s="662">
        <v>1827</v>
      </c>
      <c r="F65" s="101">
        <v>2387</v>
      </c>
      <c r="G65" s="924">
        <v>0.88</v>
      </c>
      <c r="H65" s="101">
        <v>3922</v>
      </c>
      <c r="I65" s="818">
        <v>6.9400000000000003E-2</v>
      </c>
      <c r="J65" s="256">
        <v>122578</v>
      </c>
      <c r="K65" s="818">
        <v>51.777099999999997</v>
      </c>
      <c r="L65" s="101"/>
      <c r="M65" s="101">
        <v>391</v>
      </c>
      <c r="N65" s="924">
        <v>9.9694033656297809E-2</v>
      </c>
      <c r="O65" s="101">
        <v>1</v>
      </c>
      <c r="P65" s="101"/>
    </row>
    <row r="66" spans="1:16" x14ac:dyDescent="0.25">
      <c r="A66" s="95" t="s">
        <v>253</v>
      </c>
      <c r="B66" s="98"/>
      <c r="C66" s="5"/>
      <c r="D66" s="174" t="s">
        <v>621</v>
      </c>
      <c r="E66" s="662">
        <v>743</v>
      </c>
      <c r="F66" s="101">
        <v>1986</v>
      </c>
      <c r="G66" s="924">
        <v>0.88</v>
      </c>
      <c r="H66" s="101">
        <v>2486</v>
      </c>
      <c r="I66" s="818">
        <v>4.02E-2</v>
      </c>
      <c r="J66" s="256">
        <v>93200</v>
      </c>
      <c r="K66" s="818">
        <v>51.008400000000002</v>
      </c>
      <c r="L66" s="101"/>
      <c r="M66" s="101">
        <v>163</v>
      </c>
      <c r="N66" s="924">
        <v>6.5567176186645218E-2</v>
      </c>
      <c r="O66" s="101">
        <v>1</v>
      </c>
      <c r="P66" s="101"/>
    </row>
    <row r="67" spans="1:16" x14ac:dyDescent="0.25">
      <c r="A67" s="95" t="s">
        <v>256</v>
      </c>
      <c r="B67" s="98"/>
      <c r="C67" s="5"/>
      <c r="D67" s="174" t="s">
        <v>622</v>
      </c>
      <c r="E67" s="662">
        <v>1083</v>
      </c>
      <c r="F67" s="101">
        <v>401</v>
      </c>
      <c r="G67" s="924">
        <v>0.88</v>
      </c>
      <c r="H67" s="101">
        <v>1436</v>
      </c>
      <c r="I67" s="818">
        <v>0.12</v>
      </c>
      <c r="J67" s="256">
        <v>29378</v>
      </c>
      <c r="K67" s="818">
        <v>53.107599999999998</v>
      </c>
      <c r="L67" s="101"/>
      <c r="M67" s="101">
        <v>228</v>
      </c>
      <c r="N67" s="924">
        <v>0.15877437325905291</v>
      </c>
      <c r="O67" s="101">
        <v>1</v>
      </c>
      <c r="P67" s="101"/>
    </row>
    <row r="68" spans="1:16" x14ac:dyDescent="0.25">
      <c r="A68" s="95" t="s">
        <v>258</v>
      </c>
      <c r="B68" s="99"/>
      <c r="C68" s="1050" t="s">
        <v>623</v>
      </c>
      <c r="D68" s="1050"/>
      <c r="E68" s="662">
        <v>1517</v>
      </c>
      <c r="F68" s="101">
        <v>558</v>
      </c>
      <c r="G68" s="924">
        <v>0.55000000000000004</v>
      </c>
      <c r="H68" s="101">
        <v>1823</v>
      </c>
      <c r="I68" s="818">
        <v>0.24</v>
      </c>
      <c r="J68" s="256">
        <v>26771</v>
      </c>
      <c r="K68" s="818">
        <v>51.461100000000002</v>
      </c>
      <c r="L68" s="101"/>
      <c r="M68" s="101">
        <v>454</v>
      </c>
      <c r="N68" s="924">
        <v>0.24904004388370818</v>
      </c>
      <c r="O68" s="101">
        <v>2</v>
      </c>
      <c r="P68" s="101"/>
    </row>
    <row r="69" spans="1:16" x14ac:dyDescent="0.25">
      <c r="A69" s="95" t="s">
        <v>260</v>
      </c>
      <c r="B69" s="99"/>
      <c r="C69" s="1050" t="s">
        <v>624</v>
      </c>
      <c r="D69" s="1050"/>
      <c r="E69" s="662">
        <v>2321</v>
      </c>
      <c r="F69" s="101">
        <v>229</v>
      </c>
      <c r="G69" s="924">
        <v>0.74</v>
      </c>
      <c r="H69" s="101">
        <v>2490</v>
      </c>
      <c r="I69" s="818">
        <v>0.48</v>
      </c>
      <c r="J69" s="256">
        <v>27141</v>
      </c>
      <c r="K69" s="818">
        <v>50.4985</v>
      </c>
      <c r="L69" s="101"/>
      <c r="M69" s="101">
        <v>936</v>
      </c>
      <c r="N69" s="924">
        <v>0.37590361445783133</v>
      </c>
      <c r="O69" s="101">
        <v>6</v>
      </c>
      <c r="P69" s="101">
        <v>-1</v>
      </c>
    </row>
    <row r="70" spans="1:16" x14ac:dyDescent="0.25">
      <c r="A70" s="95" t="s">
        <v>262</v>
      </c>
      <c r="B70" s="99"/>
      <c r="C70" s="1050" t="s">
        <v>625</v>
      </c>
      <c r="D70" s="1050"/>
      <c r="E70" s="662"/>
      <c r="F70" s="101"/>
      <c r="G70" s="924"/>
      <c r="H70" s="101"/>
      <c r="I70" s="818"/>
      <c r="J70" s="256"/>
      <c r="K70" s="818"/>
      <c r="L70" s="101"/>
      <c r="M70" s="101"/>
      <c r="N70" s="924"/>
      <c r="O70" s="101"/>
      <c r="P70" s="101"/>
    </row>
    <row r="71" spans="1:16" x14ac:dyDescent="0.25">
      <c r="A71" s="95" t="s">
        <v>264</v>
      </c>
      <c r="B71" s="99"/>
      <c r="C71" s="1050" t="s">
        <v>626</v>
      </c>
      <c r="D71" s="1050"/>
      <c r="E71" s="662">
        <v>4481</v>
      </c>
      <c r="F71" s="101">
        <v>130</v>
      </c>
      <c r="G71" s="924">
        <v>0.64</v>
      </c>
      <c r="H71" s="101">
        <v>4563</v>
      </c>
      <c r="I71" s="818">
        <v>1.4312</v>
      </c>
      <c r="J71" s="256">
        <v>43447</v>
      </c>
      <c r="K71" s="818">
        <v>48.597499999999997</v>
      </c>
      <c r="L71" s="101"/>
      <c r="M71" s="101">
        <v>2663</v>
      </c>
      <c r="N71" s="924">
        <v>0.58360727591496819</v>
      </c>
      <c r="O71" s="101">
        <v>32</v>
      </c>
      <c r="P71" s="101">
        <v>-12</v>
      </c>
    </row>
    <row r="72" spans="1:16" x14ac:dyDescent="0.25">
      <c r="A72" s="95" t="s">
        <v>266</v>
      </c>
      <c r="B72" s="98"/>
      <c r="C72" s="5"/>
      <c r="D72" s="174" t="s">
        <v>627</v>
      </c>
      <c r="E72" s="662">
        <v>2270</v>
      </c>
      <c r="F72" s="101">
        <v>84</v>
      </c>
      <c r="G72" s="924">
        <v>0.64</v>
      </c>
      <c r="H72" s="101">
        <v>2323</v>
      </c>
      <c r="I72" s="818">
        <v>0.96</v>
      </c>
      <c r="J72" s="256">
        <v>22971</v>
      </c>
      <c r="K72" s="818">
        <v>49.165500000000002</v>
      </c>
      <c r="L72" s="101"/>
      <c r="M72" s="101">
        <v>1210</v>
      </c>
      <c r="N72" s="924">
        <v>0.52087817477399911</v>
      </c>
      <c r="O72" s="101">
        <v>11</v>
      </c>
      <c r="P72" s="101">
        <v>-3</v>
      </c>
    </row>
    <row r="73" spans="1:16" x14ac:dyDescent="0.25">
      <c r="A73" s="95" t="s">
        <v>268</v>
      </c>
      <c r="B73" s="98"/>
      <c r="C73" s="5"/>
      <c r="D73" s="174" t="s">
        <v>628</v>
      </c>
      <c r="E73" s="662">
        <v>2211</v>
      </c>
      <c r="F73" s="101">
        <v>46</v>
      </c>
      <c r="G73" s="924">
        <v>0.63</v>
      </c>
      <c r="H73" s="101">
        <v>2240</v>
      </c>
      <c r="I73" s="818">
        <v>1.92</v>
      </c>
      <c r="J73" s="256">
        <v>20476</v>
      </c>
      <c r="K73" s="818">
        <v>48.008200000000002</v>
      </c>
      <c r="L73" s="101"/>
      <c r="M73" s="101">
        <v>1453</v>
      </c>
      <c r="N73" s="924">
        <v>0.64866071428571426</v>
      </c>
      <c r="O73" s="101">
        <v>21</v>
      </c>
      <c r="P73" s="101">
        <v>-8</v>
      </c>
    </row>
    <row r="74" spans="1:16" x14ac:dyDescent="0.25">
      <c r="A74" s="95" t="s">
        <v>272</v>
      </c>
      <c r="B74" s="99"/>
      <c r="C74" s="1050" t="s">
        <v>629</v>
      </c>
      <c r="D74" s="1050"/>
      <c r="E74" s="662">
        <v>2723</v>
      </c>
      <c r="F74" s="101">
        <v>39</v>
      </c>
      <c r="G74" s="924">
        <v>0.71</v>
      </c>
      <c r="H74" s="101">
        <v>2750</v>
      </c>
      <c r="I74" s="818">
        <v>4.9318999999999997</v>
      </c>
      <c r="J74" s="256">
        <v>24129</v>
      </c>
      <c r="K74" s="818">
        <v>47.592399999999998</v>
      </c>
      <c r="L74" s="101"/>
      <c r="M74" s="101">
        <v>2046</v>
      </c>
      <c r="N74" s="924">
        <v>0.74399999999999999</v>
      </c>
      <c r="O74" s="101">
        <v>65</v>
      </c>
      <c r="P74" s="101">
        <v>-33</v>
      </c>
    </row>
    <row r="75" spans="1:16" x14ac:dyDescent="0.25">
      <c r="A75" s="95" t="s">
        <v>274</v>
      </c>
      <c r="B75" s="98"/>
      <c r="C75" s="5"/>
      <c r="D75" s="174" t="s">
        <v>630</v>
      </c>
      <c r="E75" s="662">
        <v>1948</v>
      </c>
      <c r="F75" s="101">
        <v>29</v>
      </c>
      <c r="G75" s="924">
        <v>0.69</v>
      </c>
      <c r="H75" s="101">
        <v>1968</v>
      </c>
      <c r="I75" s="818">
        <v>3.84</v>
      </c>
      <c r="J75" s="256">
        <v>16437</v>
      </c>
      <c r="K75" s="818">
        <v>47.585099999999997</v>
      </c>
      <c r="L75" s="101"/>
      <c r="M75" s="101">
        <v>1428</v>
      </c>
      <c r="N75" s="924">
        <v>0.72560975609756095</v>
      </c>
      <c r="O75" s="101">
        <v>36</v>
      </c>
      <c r="P75" s="101">
        <v>-17</v>
      </c>
    </row>
    <row r="76" spans="1:16" x14ac:dyDescent="0.25">
      <c r="A76" s="95" t="s">
        <v>276</v>
      </c>
      <c r="B76" s="98"/>
      <c r="C76" s="5"/>
      <c r="D76" s="174" t="s">
        <v>631</v>
      </c>
      <c r="E76" s="662">
        <v>774</v>
      </c>
      <c r="F76" s="101">
        <v>10</v>
      </c>
      <c r="G76" s="924">
        <v>0.78</v>
      </c>
      <c r="H76" s="101">
        <v>782</v>
      </c>
      <c r="I76" s="818">
        <v>7.68</v>
      </c>
      <c r="J76" s="256">
        <v>7692</v>
      </c>
      <c r="K76" s="818">
        <v>47.610599999999998</v>
      </c>
      <c r="L76" s="101"/>
      <c r="M76" s="101">
        <v>618</v>
      </c>
      <c r="N76" s="924">
        <v>0.79028132992327371</v>
      </c>
      <c r="O76" s="101">
        <v>29</v>
      </c>
      <c r="P76" s="101">
        <v>-16</v>
      </c>
    </row>
    <row r="77" spans="1:16" x14ac:dyDescent="0.25">
      <c r="A77" s="95" t="s">
        <v>277</v>
      </c>
      <c r="B77" s="99"/>
      <c r="C77" s="1050" t="s">
        <v>632</v>
      </c>
      <c r="D77" s="1050"/>
      <c r="E77" s="662">
        <v>609</v>
      </c>
      <c r="F77" s="101">
        <v>9</v>
      </c>
      <c r="G77" s="924">
        <v>0.6</v>
      </c>
      <c r="H77" s="101">
        <v>614</v>
      </c>
      <c r="I77" s="818">
        <v>22.413900000000002</v>
      </c>
      <c r="J77" s="256">
        <v>6861</v>
      </c>
      <c r="K77" s="818">
        <v>47.818600000000004</v>
      </c>
      <c r="L77" s="101"/>
      <c r="M77" s="101">
        <v>703</v>
      </c>
      <c r="N77" s="924">
        <v>1.1449511400651466</v>
      </c>
      <c r="O77" s="101">
        <v>66</v>
      </c>
      <c r="P77" s="101">
        <v>-42</v>
      </c>
    </row>
    <row r="78" spans="1:16" x14ac:dyDescent="0.25">
      <c r="A78" s="95" t="s">
        <v>279</v>
      </c>
      <c r="B78" s="98"/>
      <c r="C78" s="5"/>
      <c r="D78" s="174" t="s">
        <v>633</v>
      </c>
      <c r="E78" s="662">
        <v>329</v>
      </c>
      <c r="F78" s="101">
        <v>5</v>
      </c>
      <c r="G78" s="924">
        <v>0.69</v>
      </c>
      <c r="H78" s="101">
        <v>332</v>
      </c>
      <c r="I78" s="818">
        <v>15.36</v>
      </c>
      <c r="J78" s="256">
        <v>3773</v>
      </c>
      <c r="K78" s="818">
        <v>47.568600000000004</v>
      </c>
      <c r="L78" s="101"/>
      <c r="M78" s="101">
        <v>333</v>
      </c>
      <c r="N78" s="924">
        <v>1.0030120481927711</v>
      </c>
      <c r="O78" s="101">
        <v>24</v>
      </c>
      <c r="P78" s="101">
        <v>-12</v>
      </c>
    </row>
    <row r="79" spans="1:16" x14ac:dyDescent="0.25">
      <c r="A79" s="95" t="s">
        <v>281</v>
      </c>
      <c r="B79" s="98"/>
      <c r="C79" s="5"/>
      <c r="D79" s="174" t="s">
        <v>634</v>
      </c>
      <c r="E79" s="662"/>
      <c r="F79" s="101"/>
      <c r="G79" s="924"/>
      <c r="H79" s="101"/>
      <c r="I79" s="818"/>
      <c r="J79" s="256"/>
      <c r="K79" s="818"/>
      <c r="L79" s="101"/>
      <c r="M79" s="101"/>
      <c r="N79" s="924"/>
      <c r="O79" s="101"/>
      <c r="P79" s="101"/>
    </row>
    <row r="80" spans="1:16" x14ac:dyDescent="0.25">
      <c r="A80" s="95" t="s">
        <v>283</v>
      </c>
      <c r="B80" s="98"/>
      <c r="C80" s="5"/>
      <c r="D80" s="174" t="s">
        <v>635</v>
      </c>
      <c r="E80" s="662">
        <v>280</v>
      </c>
      <c r="F80" s="101">
        <v>5</v>
      </c>
      <c r="G80" s="924">
        <v>0.51</v>
      </c>
      <c r="H80" s="101">
        <v>282</v>
      </c>
      <c r="I80" s="818">
        <v>30.72</v>
      </c>
      <c r="J80" s="256">
        <v>3088</v>
      </c>
      <c r="K80" s="818">
        <v>48.112900000000003</v>
      </c>
      <c r="L80" s="101"/>
      <c r="M80" s="101">
        <v>370</v>
      </c>
      <c r="N80" s="924">
        <v>1.3120567375886525</v>
      </c>
      <c r="O80" s="101">
        <v>42</v>
      </c>
      <c r="P80" s="101">
        <v>-30</v>
      </c>
    </row>
    <row r="81" spans="1:16" x14ac:dyDescent="0.25">
      <c r="A81" s="95" t="s">
        <v>284</v>
      </c>
      <c r="B81" s="99"/>
      <c r="C81" s="1050" t="s">
        <v>636</v>
      </c>
      <c r="D81" s="1050"/>
      <c r="E81" s="662">
        <v>204</v>
      </c>
      <c r="F81" s="101">
        <v>1</v>
      </c>
      <c r="G81" s="924">
        <v>0.85</v>
      </c>
      <c r="H81" s="101">
        <v>204</v>
      </c>
      <c r="I81" s="818">
        <v>100</v>
      </c>
      <c r="J81" s="256">
        <v>3088</v>
      </c>
      <c r="K81" s="818">
        <v>47.778199999999998</v>
      </c>
      <c r="L81" s="101"/>
      <c r="M81" s="101">
        <v>168</v>
      </c>
      <c r="N81" s="924">
        <v>0.82352941176470584</v>
      </c>
      <c r="O81" s="101">
        <v>153</v>
      </c>
      <c r="P81" s="101">
        <v>-131</v>
      </c>
    </row>
    <row r="82" spans="1:16" x14ac:dyDescent="0.25">
      <c r="A82" s="22" t="s">
        <v>287</v>
      </c>
      <c r="B82" s="100"/>
      <c r="C82" s="1049" t="s">
        <v>637</v>
      </c>
      <c r="D82" s="1049"/>
      <c r="E82" s="102">
        <v>13682</v>
      </c>
      <c r="F82" s="102">
        <v>3353</v>
      </c>
      <c r="G82" s="927">
        <v>0.8</v>
      </c>
      <c r="H82" s="102">
        <v>16366</v>
      </c>
      <c r="I82" s="930">
        <v>3.4325284800000002</v>
      </c>
      <c r="J82" s="929">
        <v>451030</v>
      </c>
      <c r="K82" s="930">
        <v>49.759226269999999</v>
      </c>
      <c r="L82" s="102"/>
      <c r="M82" s="102">
        <v>7361</v>
      </c>
      <c r="N82" s="933">
        <v>0.44977392154466578</v>
      </c>
      <c r="O82" s="102">
        <v>325</v>
      </c>
      <c r="P82" s="102">
        <v>-219</v>
      </c>
    </row>
    <row r="83" spans="1:16" x14ac:dyDescent="0.25">
      <c r="A83" s="103" t="s">
        <v>1126</v>
      </c>
      <c r="B83" s="1049" t="s">
        <v>640</v>
      </c>
      <c r="C83" s="1049"/>
      <c r="D83" s="1049"/>
      <c r="E83" s="102">
        <f>SUM( E82 + E63 + E44 + E25)</f>
        <v>366468</v>
      </c>
      <c r="F83" s="102">
        <f>SUM( F82 + F63 + F44 + F25)</f>
        <v>22075</v>
      </c>
      <c r="G83" s="102"/>
      <c r="H83" s="102">
        <f>SUM( H82 + H63 + H44 + H25)</f>
        <v>378806</v>
      </c>
      <c r="I83" s="102"/>
      <c r="J83" s="102">
        <f t="shared" ref="J83:P83" si="0">SUM( J82 + J63 + J44 + J25)</f>
        <v>1571177</v>
      </c>
      <c r="K83" s="102"/>
      <c r="L83" s="102"/>
      <c r="M83" s="102">
        <f t="shared" si="0"/>
        <v>22280</v>
      </c>
      <c r="N83" s="784"/>
      <c r="O83" s="102">
        <f t="shared" si="0"/>
        <v>800</v>
      </c>
      <c r="P83" s="102">
        <f t="shared" si="0"/>
        <v>-424</v>
      </c>
    </row>
    <row r="85" spans="1:16" x14ac:dyDescent="0.25">
      <c r="E85" s="505"/>
    </row>
    <row r="88" spans="1:16" ht="47.25" x14ac:dyDescent="0.25">
      <c r="A88" s="1051" t="s">
        <v>1026</v>
      </c>
      <c r="B88" s="261" t="s">
        <v>1125</v>
      </c>
      <c r="C88" s="1004" t="s">
        <v>606</v>
      </c>
      <c r="D88" s="1005"/>
      <c r="E88" s="260" t="s">
        <v>607</v>
      </c>
      <c r="F88" s="260" t="s">
        <v>608</v>
      </c>
      <c r="G88" s="260" t="s">
        <v>609</v>
      </c>
      <c r="H88" s="260" t="s">
        <v>610</v>
      </c>
      <c r="I88" s="260" t="s">
        <v>611</v>
      </c>
      <c r="J88" s="260" t="s">
        <v>612</v>
      </c>
      <c r="K88" s="260" t="s">
        <v>613</v>
      </c>
      <c r="L88" s="260" t="s">
        <v>614</v>
      </c>
      <c r="M88" s="260" t="s">
        <v>615</v>
      </c>
      <c r="N88" s="260" t="s">
        <v>616</v>
      </c>
      <c r="O88" s="260" t="s">
        <v>617</v>
      </c>
      <c r="P88" s="260" t="s">
        <v>618</v>
      </c>
    </row>
    <row r="89" spans="1:16" x14ac:dyDescent="0.25">
      <c r="A89" s="1051"/>
      <c r="B89" s="176"/>
      <c r="C89" s="1052" t="s">
        <v>311</v>
      </c>
      <c r="D89" s="1053"/>
      <c r="E89" s="253" t="s">
        <v>312</v>
      </c>
      <c r="F89" s="253" t="s">
        <v>313</v>
      </c>
      <c r="G89" s="253" t="s">
        <v>347</v>
      </c>
      <c r="H89" s="253" t="s">
        <v>348</v>
      </c>
      <c r="I89" s="253" t="s">
        <v>399</v>
      </c>
      <c r="J89" s="253" t="s">
        <v>300</v>
      </c>
      <c r="K89" s="253" t="s">
        <v>400</v>
      </c>
      <c r="L89" s="253" t="s">
        <v>401</v>
      </c>
      <c r="M89" s="253" t="s">
        <v>402</v>
      </c>
      <c r="N89" s="253" t="s">
        <v>403</v>
      </c>
      <c r="O89" s="253" t="s">
        <v>404</v>
      </c>
      <c r="P89" s="253" t="s">
        <v>405</v>
      </c>
    </row>
    <row r="90" spans="1:16" x14ac:dyDescent="0.25">
      <c r="A90" s="253">
        <v>1</v>
      </c>
      <c r="B90" s="986" t="s">
        <v>638</v>
      </c>
      <c r="C90" s="1008"/>
      <c r="D90" s="987"/>
      <c r="E90" s="224"/>
      <c r="F90" s="223"/>
      <c r="G90" s="223"/>
      <c r="H90" s="223"/>
      <c r="I90" s="96"/>
      <c r="J90" s="223"/>
      <c r="K90" s="96"/>
      <c r="L90" s="223"/>
      <c r="M90" s="223"/>
      <c r="N90" s="223"/>
      <c r="O90" s="223"/>
      <c r="P90" s="223"/>
    </row>
    <row r="91" spans="1:16" x14ac:dyDescent="0.25">
      <c r="A91" s="95">
        <v>2</v>
      </c>
      <c r="B91" s="97"/>
      <c r="C91" s="1050" t="s">
        <v>620</v>
      </c>
      <c r="D91" s="1050"/>
      <c r="E91" s="662">
        <v>3440</v>
      </c>
      <c r="F91" s="101">
        <v>58</v>
      </c>
      <c r="G91" s="924">
        <v>0.75</v>
      </c>
      <c r="H91" s="101">
        <v>3484</v>
      </c>
      <c r="I91" s="818">
        <v>0.10050000000000001</v>
      </c>
      <c r="J91" s="256">
        <v>736</v>
      </c>
      <c r="K91" s="818">
        <v>34.895200000000003</v>
      </c>
      <c r="L91" s="785">
        <v>2.5</v>
      </c>
      <c r="M91" s="101">
        <v>523</v>
      </c>
      <c r="N91" s="785">
        <v>0.15011481056257175</v>
      </c>
      <c r="O91" s="101">
        <v>1</v>
      </c>
      <c r="P91" s="101"/>
    </row>
    <row r="92" spans="1:16" x14ac:dyDescent="0.25">
      <c r="A92" s="95">
        <v>3</v>
      </c>
      <c r="B92" s="98"/>
      <c r="C92" s="258"/>
      <c r="D92" s="259" t="s">
        <v>621</v>
      </c>
      <c r="E92" s="662">
        <v>988</v>
      </c>
      <c r="F92" s="101">
        <v>5</v>
      </c>
      <c r="G92" s="924">
        <v>0.76</v>
      </c>
      <c r="H92" s="101">
        <v>992</v>
      </c>
      <c r="I92" s="818">
        <v>5.1499999999999997E-2</v>
      </c>
      <c r="J92" s="256">
        <v>286</v>
      </c>
      <c r="K92" s="818">
        <v>35.008600000000001</v>
      </c>
      <c r="L92" s="785">
        <v>2.5</v>
      </c>
      <c r="M92" s="101">
        <v>102</v>
      </c>
      <c r="N92" s="785">
        <v>0.1028225806451613</v>
      </c>
      <c r="O92" s="101"/>
      <c r="P92" s="101"/>
    </row>
    <row r="93" spans="1:16" x14ac:dyDescent="0.25">
      <c r="A93" s="95">
        <v>4</v>
      </c>
      <c r="B93" s="98"/>
      <c r="C93" s="258"/>
      <c r="D93" s="259" t="s">
        <v>622</v>
      </c>
      <c r="E93" s="662">
        <v>2452</v>
      </c>
      <c r="F93" s="101">
        <v>53</v>
      </c>
      <c r="G93" s="924">
        <v>0.75</v>
      </c>
      <c r="H93" s="101">
        <v>2492</v>
      </c>
      <c r="I93" s="818">
        <v>0.12</v>
      </c>
      <c r="J93" s="256">
        <v>479</v>
      </c>
      <c r="K93" s="818">
        <v>34.850099999999998</v>
      </c>
      <c r="L93" s="785">
        <v>2.5</v>
      </c>
      <c r="M93" s="101">
        <v>421</v>
      </c>
      <c r="N93" s="785">
        <v>0.1689406099518459</v>
      </c>
      <c r="O93" s="101">
        <v>1</v>
      </c>
      <c r="P93" s="101"/>
    </row>
    <row r="94" spans="1:16" x14ac:dyDescent="0.25">
      <c r="A94" s="253">
        <v>5</v>
      </c>
      <c r="B94" s="99"/>
      <c r="C94" s="1050" t="s">
        <v>623</v>
      </c>
      <c r="D94" s="1050"/>
      <c r="E94" s="662">
        <v>8623</v>
      </c>
      <c r="F94" s="101">
        <v>168</v>
      </c>
      <c r="G94" s="924">
        <v>0.78</v>
      </c>
      <c r="H94" s="101">
        <v>8755</v>
      </c>
      <c r="I94" s="818">
        <v>0.24</v>
      </c>
      <c r="J94" s="256">
        <v>920</v>
      </c>
      <c r="K94" s="818">
        <v>35.327500000000001</v>
      </c>
      <c r="L94" s="785">
        <v>2.5</v>
      </c>
      <c r="M94" s="101">
        <v>2188</v>
      </c>
      <c r="N94" s="785">
        <v>0.24991433466590521</v>
      </c>
      <c r="O94" s="101">
        <v>7</v>
      </c>
      <c r="P94" s="101"/>
    </row>
    <row r="95" spans="1:16" x14ac:dyDescent="0.25">
      <c r="A95" s="95">
        <v>6</v>
      </c>
      <c r="B95" s="99"/>
      <c r="C95" s="1050" t="s">
        <v>624</v>
      </c>
      <c r="D95" s="1050"/>
      <c r="E95" s="662">
        <v>7664</v>
      </c>
      <c r="F95" s="101">
        <v>251</v>
      </c>
      <c r="G95" s="924">
        <v>0.78</v>
      </c>
      <c r="H95" s="101">
        <v>7859</v>
      </c>
      <c r="I95" s="818">
        <v>0.48</v>
      </c>
      <c r="J95" s="256">
        <v>1142</v>
      </c>
      <c r="K95" s="818">
        <v>35.764499999999998</v>
      </c>
      <c r="L95" s="785">
        <v>2.5</v>
      </c>
      <c r="M95" s="101">
        <v>2810</v>
      </c>
      <c r="N95" s="785">
        <v>0.35755185138058276</v>
      </c>
      <c r="O95" s="101">
        <v>13</v>
      </c>
      <c r="P95" s="101"/>
    </row>
    <row r="96" spans="1:16" x14ac:dyDescent="0.25">
      <c r="A96" s="95">
        <v>7</v>
      </c>
      <c r="B96" s="99"/>
      <c r="C96" s="1050" t="s">
        <v>625</v>
      </c>
      <c r="D96" s="1050"/>
      <c r="E96" s="662"/>
      <c r="F96" s="101"/>
      <c r="G96" s="924"/>
      <c r="H96" s="101"/>
      <c r="I96" s="818"/>
      <c r="J96" s="256"/>
      <c r="K96" s="818"/>
      <c r="L96" s="785"/>
      <c r="M96" s="101"/>
      <c r="N96" s="785"/>
      <c r="O96" s="101"/>
      <c r="P96" s="101"/>
    </row>
    <row r="97" spans="1:16" x14ac:dyDescent="0.25">
      <c r="A97" s="95">
        <v>8</v>
      </c>
      <c r="B97" s="99"/>
      <c r="C97" s="1050" t="s">
        <v>626</v>
      </c>
      <c r="D97" s="1050"/>
      <c r="E97" s="662">
        <v>10324</v>
      </c>
      <c r="F97" s="101">
        <v>725</v>
      </c>
      <c r="G97" s="924">
        <v>0.78</v>
      </c>
      <c r="H97" s="101">
        <v>10886</v>
      </c>
      <c r="I97" s="818">
        <v>1.3405</v>
      </c>
      <c r="J97" s="256">
        <v>1664</v>
      </c>
      <c r="K97" s="818">
        <v>36.379800000000003</v>
      </c>
      <c r="L97" s="785">
        <v>2.5</v>
      </c>
      <c r="M97" s="101">
        <v>5829</v>
      </c>
      <c r="N97" s="785">
        <v>0.53545838691897851</v>
      </c>
      <c r="O97" s="101">
        <v>53</v>
      </c>
      <c r="P97" s="101">
        <v>-2</v>
      </c>
    </row>
    <row r="98" spans="1:16" x14ac:dyDescent="0.25">
      <c r="A98" s="253">
        <v>9</v>
      </c>
      <c r="B98" s="98"/>
      <c r="C98" s="258"/>
      <c r="D98" s="259" t="s">
        <v>627</v>
      </c>
      <c r="E98" s="662">
        <v>6199</v>
      </c>
      <c r="F98" s="101">
        <v>485</v>
      </c>
      <c r="G98" s="924">
        <v>0.77</v>
      </c>
      <c r="H98" s="101">
        <v>6571</v>
      </c>
      <c r="I98" s="818">
        <v>0.96</v>
      </c>
      <c r="J98" s="256">
        <v>999</v>
      </c>
      <c r="K98" s="818">
        <v>35.901499999999999</v>
      </c>
      <c r="L98" s="785">
        <v>2.5</v>
      </c>
      <c r="M98" s="101">
        <v>3198</v>
      </c>
      <c r="N98" s="785">
        <v>0.4866839141683153</v>
      </c>
      <c r="O98" s="101">
        <v>23</v>
      </c>
      <c r="P98" s="101">
        <v>-1</v>
      </c>
    </row>
    <row r="99" spans="1:16" x14ac:dyDescent="0.25">
      <c r="A99" s="95">
        <v>10</v>
      </c>
      <c r="B99" s="98"/>
      <c r="C99" s="258"/>
      <c r="D99" s="259" t="s">
        <v>628</v>
      </c>
      <c r="E99" s="662">
        <v>4126</v>
      </c>
      <c r="F99" s="101">
        <v>240</v>
      </c>
      <c r="G99" s="924">
        <v>0.79</v>
      </c>
      <c r="H99" s="101">
        <v>4315</v>
      </c>
      <c r="I99" s="818">
        <v>1.92</v>
      </c>
      <c r="J99" s="256">
        <v>670</v>
      </c>
      <c r="K99" s="818">
        <v>37.1081</v>
      </c>
      <c r="L99" s="785">
        <v>2.5</v>
      </c>
      <c r="M99" s="101">
        <v>2631</v>
      </c>
      <c r="N99" s="785">
        <v>0.60973348783314019</v>
      </c>
      <c r="O99" s="101">
        <v>31</v>
      </c>
      <c r="P99" s="101">
        <v>-1</v>
      </c>
    </row>
    <row r="100" spans="1:16" x14ac:dyDescent="0.25">
      <c r="A100" s="95">
        <v>11</v>
      </c>
      <c r="B100" s="99"/>
      <c r="C100" s="1050" t="s">
        <v>629</v>
      </c>
      <c r="D100" s="1050"/>
      <c r="E100" s="662">
        <v>3090</v>
      </c>
      <c r="F100" s="101">
        <v>150</v>
      </c>
      <c r="G100" s="924">
        <v>0.81</v>
      </c>
      <c r="H100" s="101">
        <v>3211</v>
      </c>
      <c r="I100" s="818">
        <v>5.2595000000000001</v>
      </c>
      <c r="J100" s="256">
        <v>538</v>
      </c>
      <c r="K100" s="818">
        <v>38.998699999999999</v>
      </c>
      <c r="L100" s="785">
        <v>2.5</v>
      </c>
      <c r="M100" s="101">
        <v>2677</v>
      </c>
      <c r="N100" s="785">
        <v>0.83369666770476492</v>
      </c>
      <c r="O100" s="101">
        <v>66</v>
      </c>
      <c r="P100" s="101">
        <v>-5</v>
      </c>
    </row>
    <row r="101" spans="1:16" x14ac:dyDescent="0.25">
      <c r="A101" s="95">
        <v>12</v>
      </c>
      <c r="B101" s="98"/>
      <c r="C101" s="258"/>
      <c r="D101" s="259" t="s">
        <v>630</v>
      </c>
      <c r="E101" s="662">
        <v>1941</v>
      </c>
      <c r="F101" s="101">
        <v>102</v>
      </c>
      <c r="G101" s="924">
        <v>0.82</v>
      </c>
      <c r="H101" s="101">
        <v>2024</v>
      </c>
      <c r="I101" s="818">
        <v>3.84</v>
      </c>
      <c r="J101" s="256">
        <v>357</v>
      </c>
      <c r="K101" s="818">
        <v>38.431100000000001</v>
      </c>
      <c r="L101" s="785">
        <v>2.5</v>
      </c>
      <c r="M101" s="101">
        <v>1503</v>
      </c>
      <c r="N101" s="785">
        <v>0.7425889328063241</v>
      </c>
      <c r="O101" s="101">
        <v>30</v>
      </c>
      <c r="P101" s="101">
        <v>-2</v>
      </c>
    </row>
    <row r="102" spans="1:16" x14ac:dyDescent="0.25">
      <c r="A102" s="253">
        <v>13</v>
      </c>
      <c r="B102" s="98"/>
      <c r="C102" s="258"/>
      <c r="D102" s="259" t="s">
        <v>631</v>
      </c>
      <c r="E102" s="662">
        <v>1149</v>
      </c>
      <c r="F102" s="101">
        <v>48</v>
      </c>
      <c r="G102" s="924">
        <v>0.8</v>
      </c>
      <c r="H102" s="101">
        <v>1187</v>
      </c>
      <c r="I102" s="818">
        <v>7.68</v>
      </c>
      <c r="J102" s="256">
        <v>182</v>
      </c>
      <c r="K102" s="818">
        <v>39.966500000000003</v>
      </c>
      <c r="L102" s="785">
        <v>2.5</v>
      </c>
      <c r="M102" s="101">
        <v>1174</v>
      </c>
      <c r="N102" s="785">
        <v>0.98904802021903959</v>
      </c>
      <c r="O102" s="101">
        <v>36</v>
      </c>
      <c r="P102" s="101">
        <v>-4</v>
      </c>
    </row>
    <row r="103" spans="1:16" x14ac:dyDescent="0.25">
      <c r="A103" s="95">
        <v>14</v>
      </c>
      <c r="B103" s="99"/>
      <c r="C103" s="1050" t="s">
        <v>632</v>
      </c>
      <c r="D103" s="1050"/>
      <c r="E103" s="662">
        <v>703</v>
      </c>
      <c r="F103" s="101">
        <v>27</v>
      </c>
      <c r="G103" s="924">
        <v>0.83</v>
      </c>
      <c r="H103" s="101">
        <v>725</v>
      </c>
      <c r="I103" s="818">
        <v>21.117599999999999</v>
      </c>
      <c r="J103" s="256">
        <v>128</v>
      </c>
      <c r="K103" s="818">
        <v>40.997599999999998</v>
      </c>
      <c r="L103" s="785">
        <v>2.5</v>
      </c>
      <c r="M103" s="101">
        <v>1017</v>
      </c>
      <c r="N103" s="785">
        <v>1.4027586206896552</v>
      </c>
      <c r="O103" s="101">
        <v>63</v>
      </c>
      <c r="P103" s="101">
        <v>-7</v>
      </c>
    </row>
    <row r="104" spans="1:16" x14ac:dyDescent="0.25">
      <c r="A104" s="95">
        <v>15</v>
      </c>
      <c r="B104" s="98"/>
      <c r="C104" s="258"/>
      <c r="D104" s="259" t="s">
        <v>633</v>
      </c>
      <c r="E104" s="662">
        <v>438</v>
      </c>
      <c r="F104" s="101">
        <v>18</v>
      </c>
      <c r="G104" s="924">
        <v>0.83</v>
      </c>
      <c r="H104" s="101">
        <v>453</v>
      </c>
      <c r="I104" s="818">
        <v>15.36</v>
      </c>
      <c r="J104" s="256">
        <v>71</v>
      </c>
      <c r="K104" s="818">
        <v>41.143799999999999</v>
      </c>
      <c r="L104" s="785">
        <v>2.5</v>
      </c>
      <c r="M104" s="101">
        <v>607</v>
      </c>
      <c r="N104" s="785">
        <v>1.3399558498896247</v>
      </c>
      <c r="O104" s="101">
        <v>29</v>
      </c>
      <c r="P104" s="101">
        <v>-3</v>
      </c>
    </row>
    <row r="105" spans="1:16" x14ac:dyDescent="0.25">
      <c r="A105" s="95">
        <v>16</v>
      </c>
      <c r="B105" s="98"/>
      <c r="C105" s="258"/>
      <c r="D105" s="259" t="s">
        <v>634</v>
      </c>
      <c r="E105" s="662"/>
      <c r="F105" s="101"/>
      <c r="G105" s="924"/>
      <c r="H105" s="101"/>
      <c r="I105" s="818"/>
      <c r="J105" s="256"/>
      <c r="K105" s="818"/>
      <c r="L105" s="785"/>
      <c r="M105" s="101"/>
      <c r="N105" s="785"/>
      <c r="O105" s="101"/>
      <c r="P105" s="101"/>
    </row>
    <row r="106" spans="1:16" x14ac:dyDescent="0.25">
      <c r="A106" s="253">
        <v>17</v>
      </c>
      <c r="B106" s="98"/>
      <c r="C106" s="258"/>
      <c r="D106" s="259" t="s">
        <v>635</v>
      </c>
      <c r="E106" s="662">
        <v>265</v>
      </c>
      <c r="F106" s="101">
        <v>9</v>
      </c>
      <c r="G106" s="924">
        <v>0.84</v>
      </c>
      <c r="H106" s="101">
        <v>272</v>
      </c>
      <c r="I106" s="818">
        <v>30.72</v>
      </c>
      <c r="J106" s="256">
        <v>57</v>
      </c>
      <c r="K106" s="818">
        <v>40.753799999999998</v>
      </c>
      <c r="L106" s="785">
        <v>2.5</v>
      </c>
      <c r="M106" s="101">
        <v>410</v>
      </c>
      <c r="N106" s="785">
        <v>1.5073529411764706</v>
      </c>
      <c r="O106" s="101">
        <v>34</v>
      </c>
      <c r="P106" s="101">
        <v>-4</v>
      </c>
    </row>
    <row r="107" spans="1:16" x14ac:dyDescent="0.25">
      <c r="A107" s="95">
        <v>18</v>
      </c>
      <c r="B107" s="99"/>
      <c r="C107" s="1050" t="s">
        <v>636</v>
      </c>
      <c r="D107" s="1050"/>
      <c r="E107" s="662">
        <v>204</v>
      </c>
      <c r="F107" s="101">
        <v>2</v>
      </c>
      <c r="G107" s="924">
        <v>0.75</v>
      </c>
      <c r="H107" s="101">
        <v>206</v>
      </c>
      <c r="I107" s="818">
        <v>100</v>
      </c>
      <c r="J107" s="256">
        <v>24</v>
      </c>
      <c r="K107" s="818">
        <v>39.082799999999999</v>
      </c>
      <c r="L107" s="785">
        <v>2</v>
      </c>
      <c r="M107" s="101"/>
      <c r="N107" s="785"/>
      <c r="O107" s="101">
        <v>83</v>
      </c>
      <c r="P107" s="101">
        <v>-34</v>
      </c>
    </row>
    <row r="108" spans="1:16" x14ac:dyDescent="0.25">
      <c r="A108" s="95">
        <v>19</v>
      </c>
      <c r="B108" s="100"/>
      <c r="C108" s="1049" t="s">
        <v>637</v>
      </c>
      <c r="D108" s="1049"/>
      <c r="E108" s="102">
        <v>34048</v>
      </c>
      <c r="F108" s="102">
        <v>1381</v>
      </c>
      <c r="G108" s="927">
        <v>0.78</v>
      </c>
      <c r="H108" s="102">
        <v>35126</v>
      </c>
      <c r="I108" s="928">
        <v>2.0949960000000001</v>
      </c>
      <c r="J108" s="929">
        <v>8253</v>
      </c>
      <c r="K108" s="928">
        <v>36.183213780000003</v>
      </c>
      <c r="L108" s="931">
        <v>2.5</v>
      </c>
      <c r="M108" s="102">
        <v>15044</v>
      </c>
      <c r="N108" s="931">
        <v>0.42828673916756821</v>
      </c>
      <c r="O108" s="102">
        <v>286</v>
      </c>
      <c r="P108" s="102">
        <v>-48</v>
      </c>
    </row>
    <row r="109" spans="1:16" x14ac:dyDescent="0.25">
      <c r="A109" s="95">
        <v>20</v>
      </c>
      <c r="B109" s="986" t="s">
        <v>639</v>
      </c>
      <c r="C109" s="1008"/>
      <c r="D109" s="987"/>
      <c r="E109" s="266"/>
      <c r="F109" s="212"/>
      <c r="G109" s="257"/>
      <c r="H109" s="212"/>
      <c r="I109" s="818"/>
      <c r="J109" s="221"/>
      <c r="K109" s="818"/>
      <c r="L109" s="267"/>
      <c r="M109" s="212"/>
      <c r="N109" s="785"/>
      <c r="O109" s="212"/>
      <c r="P109" s="212"/>
    </row>
    <row r="110" spans="1:16" x14ac:dyDescent="0.25">
      <c r="A110" s="253">
        <v>21</v>
      </c>
      <c r="B110" s="97"/>
      <c r="C110" s="1050" t="s">
        <v>620</v>
      </c>
      <c r="D110" s="1050"/>
      <c r="E110" s="662"/>
      <c r="F110" s="101"/>
      <c r="G110" s="924"/>
      <c r="H110" s="101"/>
      <c r="I110" s="818"/>
      <c r="J110" s="256"/>
      <c r="K110" s="818"/>
      <c r="L110" s="785"/>
      <c r="M110" s="101"/>
      <c r="N110" s="785"/>
      <c r="O110" s="101"/>
      <c r="P110" s="101"/>
    </row>
    <row r="111" spans="1:16" x14ac:dyDescent="0.25">
      <c r="A111" s="95">
        <v>22</v>
      </c>
      <c r="B111" s="98"/>
      <c r="C111" s="258"/>
      <c r="D111" s="259" t="s">
        <v>621</v>
      </c>
      <c r="E111" s="662"/>
      <c r="F111" s="101"/>
      <c r="G111" s="924"/>
      <c r="H111" s="101"/>
      <c r="I111" s="818"/>
      <c r="J111" s="256"/>
      <c r="K111" s="818"/>
      <c r="L111" s="785"/>
      <c r="M111" s="101"/>
      <c r="N111" s="785"/>
      <c r="O111" s="101"/>
      <c r="P111" s="101"/>
    </row>
    <row r="112" spans="1:16" x14ac:dyDescent="0.25">
      <c r="A112" s="95">
        <v>23</v>
      </c>
      <c r="B112" s="98"/>
      <c r="C112" s="258"/>
      <c r="D112" s="259" t="s">
        <v>622</v>
      </c>
      <c r="E112" s="662"/>
      <c r="F112" s="101"/>
      <c r="G112" s="924"/>
      <c r="H112" s="101"/>
      <c r="I112" s="818"/>
      <c r="J112" s="256"/>
      <c r="K112" s="818"/>
      <c r="L112" s="785"/>
      <c r="M112" s="101"/>
      <c r="N112" s="785"/>
      <c r="O112" s="101"/>
      <c r="P112" s="101"/>
    </row>
    <row r="113" spans="1:16" x14ac:dyDescent="0.25">
      <c r="A113" s="95">
        <v>24</v>
      </c>
      <c r="B113" s="99"/>
      <c r="C113" s="1050" t="s">
        <v>623</v>
      </c>
      <c r="D113" s="1050"/>
      <c r="E113" s="662"/>
      <c r="F113" s="101"/>
      <c r="G113" s="924"/>
      <c r="H113" s="101"/>
      <c r="I113" s="818"/>
      <c r="J113" s="256"/>
      <c r="K113" s="818"/>
      <c r="L113" s="785"/>
      <c r="M113" s="101"/>
      <c r="N113" s="785"/>
      <c r="O113" s="101"/>
      <c r="P113" s="101"/>
    </row>
    <row r="114" spans="1:16" x14ac:dyDescent="0.25">
      <c r="A114" s="253">
        <v>25</v>
      </c>
      <c r="B114" s="99"/>
      <c r="C114" s="1050" t="s">
        <v>624</v>
      </c>
      <c r="D114" s="1050"/>
      <c r="E114" s="662">
        <v>44</v>
      </c>
      <c r="F114" s="101">
        <v>10</v>
      </c>
      <c r="G114" s="924">
        <v>1</v>
      </c>
      <c r="H114" s="101">
        <v>54</v>
      </c>
      <c r="I114" s="818">
        <v>0.48</v>
      </c>
      <c r="J114" s="256">
        <v>81</v>
      </c>
      <c r="K114" s="818">
        <v>45</v>
      </c>
      <c r="L114" s="785">
        <v>2.5</v>
      </c>
      <c r="M114" s="101">
        <v>38</v>
      </c>
      <c r="N114" s="785">
        <v>0.70370370370370372</v>
      </c>
      <c r="O114" s="101"/>
      <c r="P114" s="101"/>
    </row>
    <row r="115" spans="1:16" x14ac:dyDescent="0.25">
      <c r="A115" s="95">
        <v>26</v>
      </c>
      <c r="B115" s="99"/>
      <c r="C115" s="1050" t="s">
        <v>625</v>
      </c>
      <c r="D115" s="1050"/>
      <c r="E115" s="662"/>
      <c r="F115" s="101"/>
      <c r="G115" s="924"/>
      <c r="H115" s="101"/>
      <c r="I115" s="818"/>
      <c r="J115" s="256"/>
      <c r="K115" s="818"/>
      <c r="L115" s="785"/>
      <c r="M115" s="101"/>
      <c r="N115" s="785"/>
      <c r="O115" s="101"/>
      <c r="P115" s="101"/>
    </row>
    <row r="116" spans="1:16" x14ac:dyDescent="0.25">
      <c r="A116" s="95">
        <v>27</v>
      </c>
      <c r="B116" s="99"/>
      <c r="C116" s="1050" t="s">
        <v>626</v>
      </c>
      <c r="D116" s="1050"/>
      <c r="E116" s="662">
        <v>371</v>
      </c>
      <c r="F116" s="101">
        <v>100</v>
      </c>
      <c r="G116" s="924">
        <v>0.93</v>
      </c>
      <c r="H116" s="101">
        <v>464</v>
      </c>
      <c r="I116" s="818">
        <v>1.5851999999999999</v>
      </c>
      <c r="J116" s="256">
        <v>634</v>
      </c>
      <c r="K116" s="818">
        <v>43.638300000000001</v>
      </c>
      <c r="L116" s="785">
        <v>1.9</v>
      </c>
      <c r="M116" s="101">
        <v>481</v>
      </c>
      <c r="N116" s="785">
        <v>1.0366379310344827</v>
      </c>
      <c r="O116" s="101">
        <v>3</v>
      </c>
      <c r="P116" s="101"/>
    </row>
    <row r="117" spans="1:16" x14ac:dyDescent="0.25">
      <c r="A117" s="95">
        <v>28</v>
      </c>
      <c r="B117" s="98"/>
      <c r="C117" s="258"/>
      <c r="D117" s="259" t="s">
        <v>627</v>
      </c>
      <c r="E117" s="662">
        <v>124</v>
      </c>
      <c r="F117" s="101">
        <v>38</v>
      </c>
      <c r="G117" s="924">
        <v>1</v>
      </c>
      <c r="H117" s="101">
        <v>162</v>
      </c>
      <c r="I117" s="818">
        <v>0.96</v>
      </c>
      <c r="J117" s="256">
        <v>256</v>
      </c>
      <c r="K117" s="818">
        <v>45</v>
      </c>
      <c r="L117" s="785">
        <v>2.5049999999999999</v>
      </c>
      <c r="M117" s="101">
        <v>149</v>
      </c>
      <c r="N117" s="785">
        <v>0.91975308641975306</v>
      </c>
      <c r="O117" s="101">
        <v>1</v>
      </c>
      <c r="P117" s="101"/>
    </row>
    <row r="118" spans="1:16" x14ac:dyDescent="0.25">
      <c r="A118" s="253">
        <v>29</v>
      </c>
      <c r="B118" s="98"/>
      <c r="C118" s="258"/>
      <c r="D118" s="259" t="s">
        <v>628</v>
      </c>
      <c r="E118" s="662">
        <v>247</v>
      </c>
      <c r="F118" s="101">
        <v>62</v>
      </c>
      <c r="G118" s="924">
        <v>0.89</v>
      </c>
      <c r="H118" s="101">
        <v>302</v>
      </c>
      <c r="I118" s="818">
        <v>1.92</v>
      </c>
      <c r="J118" s="256">
        <v>378</v>
      </c>
      <c r="K118" s="818">
        <v>42.908999999999999</v>
      </c>
      <c r="L118" s="785">
        <v>1.57</v>
      </c>
      <c r="M118" s="101">
        <v>332</v>
      </c>
      <c r="N118" s="785">
        <v>1.0993377483443709</v>
      </c>
      <c r="O118" s="101">
        <v>2</v>
      </c>
      <c r="P118" s="101"/>
    </row>
    <row r="119" spans="1:16" x14ac:dyDescent="0.25">
      <c r="A119" s="95">
        <v>30</v>
      </c>
      <c r="B119" s="99"/>
      <c r="C119" s="1050" t="s">
        <v>629</v>
      </c>
      <c r="D119" s="1050"/>
      <c r="E119" s="662">
        <v>337</v>
      </c>
      <c r="F119" s="101">
        <v>57</v>
      </c>
      <c r="G119" s="924">
        <v>1</v>
      </c>
      <c r="H119" s="101">
        <v>394</v>
      </c>
      <c r="I119" s="818">
        <v>6.2133000000000003</v>
      </c>
      <c r="J119" s="256">
        <v>487</v>
      </c>
      <c r="K119" s="818">
        <v>45</v>
      </c>
      <c r="L119" s="785">
        <v>2.5089999999999999</v>
      </c>
      <c r="M119" s="101">
        <v>641</v>
      </c>
      <c r="N119" s="785">
        <v>1.6269035532994924</v>
      </c>
      <c r="O119" s="101">
        <v>11</v>
      </c>
      <c r="P119" s="101">
        <v>-2</v>
      </c>
    </row>
    <row r="120" spans="1:16" x14ac:dyDescent="0.25">
      <c r="A120" s="95">
        <v>31</v>
      </c>
      <c r="B120" s="98"/>
      <c r="C120" s="258"/>
      <c r="D120" s="259" t="s">
        <v>630</v>
      </c>
      <c r="E120" s="662">
        <v>116</v>
      </c>
      <c r="F120" s="101">
        <v>34</v>
      </c>
      <c r="G120" s="924">
        <v>1</v>
      </c>
      <c r="H120" s="101">
        <v>150</v>
      </c>
      <c r="I120" s="818">
        <v>3.84</v>
      </c>
      <c r="J120" s="256">
        <v>268</v>
      </c>
      <c r="K120" s="818">
        <v>45</v>
      </c>
      <c r="L120" s="785">
        <v>2.5129999999999999</v>
      </c>
      <c r="M120" s="101">
        <v>204</v>
      </c>
      <c r="N120" s="785">
        <v>1.36</v>
      </c>
      <c r="O120" s="101">
        <v>3</v>
      </c>
      <c r="P120" s="101"/>
    </row>
    <row r="121" spans="1:16" x14ac:dyDescent="0.25">
      <c r="A121" s="95">
        <v>32</v>
      </c>
      <c r="B121" s="98"/>
      <c r="C121" s="258"/>
      <c r="D121" s="259" t="s">
        <v>631</v>
      </c>
      <c r="E121" s="662">
        <v>220</v>
      </c>
      <c r="F121" s="101">
        <v>23</v>
      </c>
      <c r="G121" s="924">
        <v>1</v>
      </c>
      <c r="H121" s="101">
        <v>243</v>
      </c>
      <c r="I121" s="818">
        <v>7.68</v>
      </c>
      <c r="J121" s="256">
        <v>219</v>
      </c>
      <c r="K121" s="818">
        <v>45</v>
      </c>
      <c r="L121" s="785">
        <v>2.5049999999999999</v>
      </c>
      <c r="M121" s="101">
        <v>437</v>
      </c>
      <c r="N121" s="785">
        <v>1.7983539094650205</v>
      </c>
      <c r="O121" s="101">
        <v>8</v>
      </c>
      <c r="P121" s="101">
        <v>-1</v>
      </c>
    </row>
    <row r="122" spans="1:16" x14ac:dyDescent="0.25">
      <c r="A122" s="253">
        <v>33</v>
      </c>
      <c r="B122" s="99"/>
      <c r="C122" s="1050" t="s">
        <v>632</v>
      </c>
      <c r="D122" s="1050"/>
      <c r="E122" s="662">
        <v>229</v>
      </c>
      <c r="F122" s="101">
        <v>17</v>
      </c>
      <c r="G122" s="924">
        <v>1</v>
      </c>
      <c r="H122" s="101">
        <v>247</v>
      </c>
      <c r="I122" s="818">
        <v>20.835699999999999</v>
      </c>
      <c r="J122" s="256">
        <v>223</v>
      </c>
      <c r="K122" s="818">
        <v>45</v>
      </c>
      <c r="L122" s="785">
        <v>2.5</v>
      </c>
      <c r="M122" s="101">
        <v>580</v>
      </c>
      <c r="N122" s="785">
        <v>2.3481781376518218</v>
      </c>
      <c r="O122" s="101">
        <v>23</v>
      </c>
      <c r="P122" s="101">
        <v>-5</v>
      </c>
    </row>
    <row r="123" spans="1:16" x14ac:dyDescent="0.25">
      <c r="A123" s="95">
        <v>34</v>
      </c>
      <c r="B123" s="98"/>
      <c r="C123" s="258"/>
      <c r="D123" s="259" t="s">
        <v>633</v>
      </c>
      <c r="E123" s="662">
        <v>148</v>
      </c>
      <c r="F123" s="101">
        <v>11</v>
      </c>
      <c r="G123" s="924">
        <v>1</v>
      </c>
      <c r="H123" s="101">
        <v>159</v>
      </c>
      <c r="I123" s="818">
        <v>15.36</v>
      </c>
      <c r="J123" s="256">
        <v>160</v>
      </c>
      <c r="K123" s="818">
        <v>45</v>
      </c>
      <c r="L123" s="785">
        <v>2.5</v>
      </c>
      <c r="M123" s="101">
        <v>359</v>
      </c>
      <c r="N123" s="785">
        <v>2.257861635220126</v>
      </c>
      <c r="O123" s="101">
        <v>11</v>
      </c>
      <c r="P123" s="101">
        <v>-1</v>
      </c>
    </row>
    <row r="124" spans="1:16" x14ac:dyDescent="0.25">
      <c r="A124" s="95">
        <v>35</v>
      </c>
      <c r="B124" s="98"/>
      <c r="C124" s="258"/>
      <c r="D124" s="259" t="s">
        <v>634</v>
      </c>
      <c r="E124" s="662"/>
      <c r="F124" s="101"/>
      <c r="G124" s="924"/>
      <c r="H124" s="101"/>
      <c r="I124" s="818"/>
      <c r="J124" s="256"/>
      <c r="K124" s="818"/>
      <c r="L124" s="785"/>
      <c r="M124" s="101"/>
      <c r="N124" s="785"/>
      <c r="O124" s="101"/>
      <c r="P124" s="101"/>
    </row>
    <row r="125" spans="1:16" x14ac:dyDescent="0.25">
      <c r="A125" s="95">
        <v>36</v>
      </c>
      <c r="B125" s="98"/>
      <c r="C125" s="258"/>
      <c r="D125" s="259" t="s">
        <v>635</v>
      </c>
      <c r="E125" s="662">
        <v>82</v>
      </c>
      <c r="F125" s="101">
        <v>6</v>
      </c>
      <c r="G125" s="924">
        <v>1</v>
      </c>
      <c r="H125" s="101">
        <v>88</v>
      </c>
      <c r="I125" s="818">
        <v>30.72</v>
      </c>
      <c r="J125" s="256">
        <v>63</v>
      </c>
      <c r="K125" s="818">
        <v>45</v>
      </c>
      <c r="L125" s="785">
        <v>2.5</v>
      </c>
      <c r="M125" s="101">
        <v>221</v>
      </c>
      <c r="N125" s="785">
        <v>2.5113636363636362</v>
      </c>
      <c r="O125" s="101">
        <v>12</v>
      </c>
      <c r="P125" s="101">
        <v>-4</v>
      </c>
    </row>
    <row r="126" spans="1:16" x14ac:dyDescent="0.25">
      <c r="A126" s="253">
        <v>37</v>
      </c>
      <c r="B126" s="99"/>
      <c r="C126" s="1050" t="s">
        <v>636</v>
      </c>
      <c r="D126" s="1050"/>
      <c r="E126" s="662">
        <v>13</v>
      </c>
      <c r="F126" s="101"/>
      <c r="G126" s="256"/>
      <c r="H126" s="101">
        <v>13</v>
      </c>
      <c r="I126" s="818">
        <v>100</v>
      </c>
      <c r="J126" s="256">
        <v>18</v>
      </c>
      <c r="K126" s="818">
        <v>45</v>
      </c>
      <c r="L126" s="256"/>
      <c r="M126" s="101"/>
      <c r="N126" s="785"/>
      <c r="O126" s="101">
        <v>11</v>
      </c>
      <c r="P126" s="101">
        <v>-7</v>
      </c>
    </row>
    <row r="127" spans="1:16" x14ac:dyDescent="0.25">
      <c r="A127" s="95">
        <v>38</v>
      </c>
      <c r="B127" s="100"/>
      <c r="C127" s="1049" t="s">
        <v>637</v>
      </c>
      <c r="D127" s="1049"/>
      <c r="E127" s="102">
        <v>994</v>
      </c>
      <c r="F127" s="102">
        <v>184</v>
      </c>
      <c r="G127" s="932">
        <v>0.96</v>
      </c>
      <c r="H127" s="102">
        <v>1172</v>
      </c>
      <c r="I127" s="930">
        <v>8.2619870800000008</v>
      </c>
      <c r="J127" s="929">
        <v>2787</v>
      </c>
      <c r="K127" s="930">
        <v>44.460812760000003</v>
      </c>
      <c r="L127" s="931">
        <v>2.23</v>
      </c>
      <c r="M127" s="102">
        <v>1740</v>
      </c>
      <c r="N127" s="931">
        <v>1.4846416382252561</v>
      </c>
      <c r="O127" s="102">
        <v>48</v>
      </c>
      <c r="P127" s="102">
        <v>-14</v>
      </c>
    </row>
    <row r="128" spans="1:16" x14ac:dyDescent="0.25">
      <c r="A128" s="264" t="s">
        <v>346</v>
      </c>
      <c r="B128" s="1049" t="s">
        <v>640</v>
      </c>
      <c r="C128" s="1049"/>
      <c r="D128" s="1049"/>
      <c r="E128" s="102">
        <f>SUM(E108,E127)</f>
        <v>35042</v>
      </c>
      <c r="F128" s="102">
        <f>SUM(F108,F127)</f>
        <v>1565</v>
      </c>
      <c r="G128" s="932">
        <v>0.8</v>
      </c>
      <c r="H128" s="102">
        <f t="shared" ref="H128" si="1">SUM(H108,H127)</f>
        <v>36298</v>
      </c>
      <c r="I128" s="102"/>
      <c r="J128" s="102">
        <f t="shared" ref="J128" si="2">SUM(J108,J127)</f>
        <v>11040</v>
      </c>
      <c r="K128" s="102"/>
      <c r="L128" s="102"/>
      <c r="M128" s="102">
        <f t="shared" ref="M128" si="3">SUM(M108,M127)</f>
        <v>16784</v>
      </c>
      <c r="N128" s="786">
        <v>1.9</v>
      </c>
      <c r="O128" s="102">
        <f t="shared" ref="O128" si="4">SUM(O108,O127)</f>
        <v>334</v>
      </c>
      <c r="P128" s="102">
        <f t="shared" ref="P128" si="5">SUM(P108,P127)</f>
        <v>-62</v>
      </c>
    </row>
    <row r="130" spans="5:5" x14ac:dyDescent="0.25">
      <c r="E130" s="220"/>
    </row>
  </sheetData>
  <sheetProtection algorithmName="SHA-512" hashValue="hJ2hvETCYQ42SV0um3audk1peusYoy54PLV5z0HHtT9U6JJsIc9YlQIDgAIJ3sa8mOMeRj3zhkMNZosqa+cMVA==" saltValue="Wj0omItlXdnxfQig387uRQ==" spinCount="100000" sheet="1" objects="1" scenarios="1" formatColumns="0" formatRows="0"/>
  <mergeCells count="68">
    <mergeCell ref="A88:A89"/>
    <mergeCell ref="C88:D88"/>
    <mergeCell ref="C89:D89"/>
    <mergeCell ref="B90:D90"/>
    <mergeCell ref="C91:D91"/>
    <mergeCell ref="C94:D94"/>
    <mergeCell ref="C95:D95"/>
    <mergeCell ref="C96:D96"/>
    <mergeCell ref="C97:D97"/>
    <mergeCell ref="C100:D100"/>
    <mergeCell ref="C103:D103"/>
    <mergeCell ref="B128:D128"/>
    <mergeCell ref="C122:D122"/>
    <mergeCell ref="C126:D126"/>
    <mergeCell ref="C127:D127"/>
    <mergeCell ref="C113:D113"/>
    <mergeCell ref="C114:D114"/>
    <mergeCell ref="C115:D115"/>
    <mergeCell ref="C116:D116"/>
    <mergeCell ref="C119:D119"/>
    <mergeCell ref="C107:D107"/>
    <mergeCell ref="C108:D108"/>
    <mergeCell ref="B109:D109"/>
    <mergeCell ref="C110:D110"/>
    <mergeCell ref="C11:D11"/>
    <mergeCell ref="A5:A6"/>
    <mergeCell ref="C5:D5"/>
    <mergeCell ref="C6:D6"/>
    <mergeCell ref="B7:D7"/>
    <mergeCell ref="C8:D8"/>
    <mergeCell ref="C32:D32"/>
    <mergeCell ref="C12:D12"/>
    <mergeCell ref="C13:D13"/>
    <mergeCell ref="C14:D14"/>
    <mergeCell ref="C17:D17"/>
    <mergeCell ref="C20:D20"/>
    <mergeCell ref="C24:D24"/>
    <mergeCell ref="C25:D25"/>
    <mergeCell ref="B26:D26"/>
    <mergeCell ref="C27:D27"/>
    <mergeCell ref="C30:D30"/>
    <mergeCell ref="C31:D31"/>
    <mergeCell ref="C55:D55"/>
    <mergeCell ref="C33:D33"/>
    <mergeCell ref="C36:D36"/>
    <mergeCell ref="C39:D39"/>
    <mergeCell ref="C43:D43"/>
    <mergeCell ref="C44:D44"/>
    <mergeCell ref="B45:D45"/>
    <mergeCell ref="C46:D46"/>
    <mergeCell ref="C49:D49"/>
    <mergeCell ref="C50:D50"/>
    <mergeCell ref="C51:D51"/>
    <mergeCell ref="C52:D52"/>
    <mergeCell ref="B83:D83"/>
    <mergeCell ref="C82:D82"/>
    <mergeCell ref="C81:D81"/>
    <mergeCell ref="C58:D58"/>
    <mergeCell ref="C62:D62"/>
    <mergeCell ref="C63:D63"/>
    <mergeCell ref="B64:D64"/>
    <mergeCell ref="C65:D65"/>
    <mergeCell ref="C68:D68"/>
    <mergeCell ref="C69:D69"/>
    <mergeCell ref="C70:D70"/>
    <mergeCell ref="C71:D71"/>
    <mergeCell ref="C74:D74"/>
    <mergeCell ref="C77:D77"/>
  </mergeCells>
  <pageMargins left="0.7" right="0.7" top="0.75" bottom="0.75" header="0.3" footer="0.3"/>
  <pageSetup paperSize="9" scale="25" fitToWidth="0" fitToHeight="0" orientation="landscape" r:id="rId1"/>
  <headerFooter>
    <oddFooter>&amp;C_x000D_&amp;1#&amp;"Calibri"&amp;8&amp;K000000 Informationsklass: K1</oddFooter>
  </headerFooter>
  <ignoredErrors>
    <ignoredError sqref="A7:A82" numberStoredAsText="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41502-6638-457B-BF27-73E449CCEAAA}">
  <sheetPr codeName="Blad22"/>
  <dimension ref="A1:H34"/>
  <sheetViews>
    <sheetView showGridLines="0" showZeros="0" zoomScale="80" zoomScaleNormal="80" workbookViewId="0"/>
  </sheetViews>
  <sheetFormatPr defaultColWidth="9.140625" defaultRowHeight="15" x14ac:dyDescent="0.2"/>
  <cols>
    <col min="1" max="1" width="8.85546875" style="303" customWidth="1"/>
    <col min="2" max="2" width="76.5703125" style="303" customWidth="1"/>
    <col min="3" max="7" width="21.85546875" style="303" customWidth="1"/>
    <col min="8" max="8" width="17.28515625" style="303" bestFit="1" customWidth="1"/>
    <col min="9" max="16384" width="9.140625" style="303"/>
  </cols>
  <sheetData>
    <row r="1" spans="1:8" s="252" customFormat="1" ht="18.75" x14ac:dyDescent="0.3">
      <c r="A1" s="12" t="str">
        <f>'EU OV1'!A1</f>
        <v>Länsförsäkringar Bank group, Pillar 3 disclosure 2024 Q4</v>
      </c>
    </row>
    <row r="2" spans="1:8" s="252" customFormat="1" ht="15.75" x14ac:dyDescent="0.25">
      <c r="A2" s="16" t="s">
        <v>1351</v>
      </c>
    </row>
    <row r="3" spans="1:8" s="252" customFormat="1" ht="15.75" x14ac:dyDescent="0.25">
      <c r="A3" s="16" t="s">
        <v>1352</v>
      </c>
    </row>
    <row r="4" spans="1:8" s="279" customFormat="1" ht="15.75" x14ac:dyDescent="0.25"/>
    <row r="5" spans="1:8" s="279" customFormat="1" ht="94.5" x14ac:dyDescent="0.25">
      <c r="A5" s="306" t="s">
        <v>1026</v>
      </c>
      <c r="B5" s="307"/>
      <c r="C5" s="299" t="s">
        <v>1338</v>
      </c>
      <c r="D5" s="299" t="s">
        <v>1339</v>
      </c>
      <c r="E5" s="299" t="s">
        <v>1340</v>
      </c>
      <c r="F5" s="299" t="s">
        <v>1341</v>
      </c>
      <c r="G5" s="299" t="s">
        <v>2186</v>
      </c>
      <c r="H5" s="298"/>
    </row>
    <row r="6" spans="1:8" s="279" customFormat="1" ht="15.75" x14ac:dyDescent="0.25">
      <c r="A6" s="307"/>
      <c r="B6" s="307"/>
      <c r="C6" s="289" t="s">
        <v>311</v>
      </c>
      <c r="D6" s="289" t="s">
        <v>312</v>
      </c>
      <c r="E6" s="289" t="s">
        <v>313</v>
      </c>
      <c r="F6" s="289" t="s">
        <v>347</v>
      </c>
      <c r="G6" s="289" t="s">
        <v>348</v>
      </c>
      <c r="H6" s="298"/>
    </row>
    <row r="7" spans="1:8" s="279" customFormat="1" ht="15.75" x14ac:dyDescent="0.25">
      <c r="A7" s="304" t="s">
        <v>100</v>
      </c>
      <c r="B7" s="304" t="s">
        <v>471</v>
      </c>
      <c r="C7" s="669"/>
      <c r="D7" s="669">
        <v>36495</v>
      </c>
      <c r="E7" s="813">
        <v>100</v>
      </c>
      <c r="F7" s="178"/>
      <c r="G7" s="178"/>
      <c r="H7" s="298"/>
    </row>
    <row r="8" spans="1:8" s="279" customFormat="1" ht="15.75" x14ac:dyDescent="0.25">
      <c r="A8" s="304" t="s">
        <v>1358</v>
      </c>
      <c r="B8" s="337" t="s">
        <v>1342</v>
      </c>
      <c r="C8" s="703"/>
      <c r="D8" s="669">
        <v>153</v>
      </c>
      <c r="E8" s="813">
        <v>100</v>
      </c>
      <c r="F8" s="178"/>
      <c r="G8" s="503"/>
      <c r="H8" s="298"/>
    </row>
    <row r="9" spans="1:8" s="279" customFormat="1" ht="15.75" x14ac:dyDescent="0.25">
      <c r="A9" s="304" t="s">
        <v>1357</v>
      </c>
      <c r="B9" s="337" t="s">
        <v>1343</v>
      </c>
      <c r="C9" s="703"/>
      <c r="D9" s="669"/>
      <c r="E9" s="813"/>
      <c r="F9" s="178"/>
      <c r="G9" s="503"/>
      <c r="H9" s="298"/>
    </row>
    <row r="10" spans="1:8" s="279" customFormat="1" ht="15.75" x14ac:dyDescent="0.25">
      <c r="A10" s="304" t="s">
        <v>105</v>
      </c>
      <c r="B10" s="304" t="s">
        <v>476</v>
      </c>
      <c r="C10" s="669"/>
      <c r="D10" s="669">
        <v>44172</v>
      </c>
      <c r="E10" s="813">
        <v>100</v>
      </c>
      <c r="F10" s="178"/>
      <c r="G10" s="503"/>
      <c r="H10" s="298"/>
    </row>
    <row r="11" spans="1:8" s="279" customFormat="1" ht="15.75" x14ac:dyDescent="0.25">
      <c r="A11" s="304" t="s">
        <v>107</v>
      </c>
      <c r="B11" s="304" t="s">
        <v>477</v>
      </c>
      <c r="C11" s="669">
        <v>36298</v>
      </c>
      <c r="D11" s="669">
        <v>35580</v>
      </c>
      <c r="E11" s="813"/>
      <c r="F11" s="824">
        <v>99.9983</v>
      </c>
      <c r="G11" s="813">
        <v>1.7E-5</v>
      </c>
    </row>
    <row r="12" spans="1:8" s="279" customFormat="1" ht="15.75" x14ac:dyDescent="0.25">
      <c r="A12" s="304" t="s">
        <v>684</v>
      </c>
      <c r="B12" s="337" t="s">
        <v>1344</v>
      </c>
      <c r="C12" s="703"/>
      <c r="D12" s="669"/>
      <c r="E12" s="813"/>
      <c r="F12" s="824"/>
      <c r="G12" s="813"/>
    </row>
    <row r="13" spans="1:8" s="279" customFormat="1" ht="15.75" x14ac:dyDescent="0.25">
      <c r="A13" s="304" t="s">
        <v>686</v>
      </c>
      <c r="B13" s="337" t="s">
        <v>1345</v>
      </c>
      <c r="C13" s="703"/>
      <c r="D13" s="669"/>
      <c r="E13" s="813"/>
      <c r="F13" s="824"/>
      <c r="G13" s="813"/>
    </row>
    <row r="14" spans="1:8" s="279" customFormat="1" ht="15.75" x14ac:dyDescent="0.25">
      <c r="A14" s="304" t="s">
        <v>111</v>
      </c>
      <c r="B14" s="304" t="s">
        <v>478</v>
      </c>
      <c r="C14" s="669">
        <v>378830</v>
      </c>
      <c r="D14" s="704">
        <v>376262</v>
      </c>
      <c r="E14" s="813"/>
      <c r="F14" s="829">
        <v>98.866500000000002</v>
      </c>
      <c r="G14" s="829">
        <v>1.1335</v>
      </c>
    </row>
    <row r="15" spans="1:8" s="279" customFormat="1" ht="15.75" x14ac:dyDescent="0.25">
      <c r="A15" s="304" t="s">
        <v>645</v>
      </c>
      <c r="B15" s="337" t="s">
        <v>1346</v>
      </c>
      <c r="C15" s="703"/>
      <c r="D15" s="669">
        <v>20204</v>
      </c>
      <c r="E15" s="813"/>
      <c r="F15" s="829">
        <v>100</v>
      </c>
      <c r="G15" s="830"/>
    </row>
    <row r="16" spans="1:8" s="279" customFormat="1" ht="15.75" x14ac:dyDescent="0.25">
      <c r="A16" s="304" t="s">
        <v>647</v>
      </c>
      <c r="B16" s="337" t="s">
        <v>1347</v>
      </c>
      <c r="C16" s="703"/>
      <c r="D16" s="669">
        <v>325565</v>
      </c>
      <c r="E16" s="813"/>
      <c r="F16" s="829">
        <v>100</v>
      </c>
      <c r="G16" s="830"/>
    </row>
    <row r="17" spans="1:7" s="279" customFormat="1" ht="15.75" x14ac:dyDescent="0.25">
      <c r="A17" s="304" t="s">
        <v>692</v>
      </c>
      <c r="B17" s="337" t="s">
        <v>658</v>
      </c>
      <c r="C17" s="703"/>
      <c r="D17" s="669"/>
      <c r="E17" s="813"/>
      <c r="F17" s="824"/>
      <c r="G17" s="813"/>
    </row>
    <row r="18" spans="1:7" s="279" customFormat="1" ht="15.75" x14ac:dyDescent="0.25">
      <c r="A18" s="304" t="s">
        <v>694</v>
      </c>
      <c r="B18" s="337" t="s">
        <v>1348</v>
      </c>
      <c r="C18" s="703"/>
      <c r="D18" s="669">
        <v>11405</v>
      </c>
      <c r="E18" s="813"/>
      <c r="F18" s="824">
        <v>99.4756</v>
      </c>
      <c r="G18" s="813">
        <v>0.52439999999999998</v>
      </c>
    </row>
    <row r="19" spans="1:7" s="279" customFormat="1" ht="15.75" x14ac:dyDescent="0.25">
      <c r="A19" s="304" t="s">
        <v>696</v>
      </c>
      <c r="B19" s="337" t="s">
        <v>1349</v>
      </c>
      <c r="C19" s="703"/>
      <c r="D19" s="669">
        <v>19089</v>
      </c>
      <c r="E19" s="813"/>
      <c r="F19" s="824">
        <v>77.970699999999994</v>
      </c>
      <c r="G19" s="813">
        <v>22.029299999999999</v>
      </c>
    </row>
    <row r="20" spans="1:7" s="279" customFormat="1" ht="15.75" x14ac:dyDescent="0.25">
      <c r="A20" s="304" t="s">
        <v>113</v>
      </c>
      <c r="B20" s="304" t="s">
        <v>584</v>
      </c>
      <c r="C20" s="669"/>
      <c r="D20" s="669">
        <v>5</v>
      </c>
      <c r="E20" s="813">
        <v>100</v>
      </c>
      <c r="F20" s="824"/>
      <c r="G20" s="813"/>
    </row>
    <row r="21" spans="1:7" s="279" customFormat="1" ht="15.75" x14ac:dyDescent="0.25">
      <c r="A21" s="304" t="s">
        <v>117</v>
      </c>
      <c r="B21" s="304" t="s">
        <v>1350</v>
      </c>
      <c r="C21" s="669">
        <v>449</v>
      </c>
      <c r="D21" s="669">
        <v>702</v>
      </c>
      <c r="E21" s="813">
        <v>8.3691999999999993</v>
      </c>
      <c r="F21" s="824">
        <v>91.630799999999994</v>
      </c>
      <c r="G21" s="813"/>
    </row>
    <row r="22" spans="1:7" s="279" customFormat="1" ht="15.75" x14ac:dyDescent="0.25">
      <c r="A22" s="304" t="s">
        <v>120</v>
      </c>
      <c r="B22" s="300" t="s">
        <v>1126</v>
      </c>
      <c r="C22" s="704">
        <v>415577</v>
      </c>
      <c r="D22" s="704">
        <v>493216</v>
      </c>
      <c r="E22" s="824">
        <v>16.368300000000001</v>
      </c>
      <c r="F22" s="824">
        <v>82.766900000000007</v>
      </c>
      <c r="G22" s="824">
        <v>0.86480000000000001</v>
      </c>
    </row>
    <row r="23" spans="1:7" s="279" customFormat="1" ht="15.75" x14ac:dyDescent="0.25"/>
    <row r="24" spans="1:7" s="279" customFormat="1" ht="15.75" x14ac:dyDescent="0.25">
      <c r="E24" s="831"/>
    </row>
    <row r="25" spans="1:7" s="279" customFormat="1" ht="15.75" x14ac:dyDescent="0.25"/>
    <row r="26" spans="1:7" s="279" customFormat="1" ht="15.75" x14ac:dyDescent="0.25"/>
    <row r="27" spans="1:7" s="279" customFormat="1" ht="15.75" x14ac:dyDescent="0.25"/>
    <row r="28" spans="1:7" s="279" customFormat="1" ht="15.75" x14ac:dyDescent="0.25"/>
    <row r="29" spans="1:7" s="279" customFormat="1" ht="15.75" x14ac:dyDescent="0.25"/>
    <row r="30" spans="1:7" s="279" customFormat="1" ht="15.75" x14ac:dyDescent="0.25"/>
    <row r="31" spans="1:7" s="279" customFormat="1" ht="15.75" x14ac:dyDescent="0.25"/>
    <row r="32" spans="1:7" s="279" customFormat="1" ht="15.75" x14ac:dyDescent="0.25"/>
    <row r="33" s="279" customFormat="1" ht="15.75" x14ac:dyDescent="0.25"/>
    <row r="34" s="279" customFormat="1" ht="15.75" x14ac:dyDescent="0.25"/>
  </sheetData>
  <sheetProtection algorithmName="SHA-512" hashValue="BMfPtDhQGLoJMymYTU5NrP9ItpI1oW8tJSWxvc+I1yCUhLX1RT5lSxXdzO96IZ4NekpgP27sWNpec76a/CWn5A==" saltValue="hWP0g9Su22WdrEHGcsmHYg==" spinCount="100000" sheet="1" objects="1" scenarios="1" formatColumns="0" formatRows="0"/>
  <pageMargins left="0.7" right="0.7" top="0.75" bottom="0.75" header="0.3" footer="0.3"/>
  <pageSetup orientation="portrait" r:id="rId1"/>
  <headerFooter>
    <oddFooter>&amp;C_x000D_&amp;1#&amp;"Calibri"&amp;8&amp;K000000 Informationsklass: K1</oddFooter>
  </headerFooter>
  <ignoredErrors>
    <ignoredError sqref="A7:A22"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88790-9585-484A-9AE9-363EA979F1E3}">
  <sheetPr codeName="Sheet25"/>
  <dimension ref="A1:D25"/>
  <sheetViews>
    <sheetView showGridLines="0" zoomScale="80" zoomScaleNormal="80" workbookViewId="0"/>
  </sheetViews>
  <sheetFormatPr defaultColWidth="9.140625" defaultRowHeight="15.75" x14ac:dyDescent="0.25"/>
  <cols>
    <col min="1" max="1" width="7.42578125" style="1" customWidth="1"/>
    <col min="2" max="2" width="87.42578125" style="1" customWidth="1"/>
    <col min="3" max="4" width="21.85546875" style="1" customWidth="1"/>
    <col min="5" max="16384" width="9.140625" style="1"/>
  </cols>
  <sheetData>
    <row r="1" spans="1:4" ht="18.75" x14ac:dyDescent="0.3">
      <c r="A1" s="12" t="str">
        <f>'EU OV1'!A1</f>
        <v>Länsförsäkringar Bank group, Pillar 3 disclosure 2024 Q4</v>
      </c>
    </row>
    <row r="2" spans="1:4" x14ac:dyDescent="0.25">
      <c r="A2" s="16" t="s">
        <v>1122</v>
      </c>
    </row>
    <row r="3" spans="1:4" x14ac:dyDescent="0.25">
      <c r="A3" s="16" t="s">
        <v>89</v>
      </c>
    </row>
    <row r="5" spans="1:4" ht="63" x14ac:dyDescent="0.25">
      <c r="A5" s="389" t="s">
        <v>1026</v>
      </c>
      <c r="B5" s="65"/>
      <c r="C5" s="29" t="s">
        <v>641</v>
      </c>
      <c r="D5" s="29" t="s">
        <v>642</v>
      </c>
    </row>
    <row r="6" spans="1:4" x14ac:dyDescent="0.25">
      <c r="A6" s="65"/>
      <c r="B6" s="65"/>
      <c r="C6" s="22" t="s">
        <v>311</v>
      </c>
      <c r="D6" s="22" t="s">
        <v>312</v>
      </c>
    </row>
    <row r="7" spans="1:4" x14ac:dyDescent="0.25">
      <c r="A7" s="71" t="s">
        <v>100</v>
      </c>
      <c r="B7" s="72" t="s">
        <v>643</v>
      </c>
      <c r="C7" s="666">
        <v>16784</v>
      </c>
      <c r="D7" s="666">
        <v>16784</v>
      </c>
    </row>
    <row r="8" spans="1:4" x14ac:dyDescent="0.25">
      <c r="A8" s="71" t="s">
        <v>105</v>
      </c>
      <c r="B8" s="71" t="s">
        <v>619</v>
      </c>
      <c r="C8" s="663"/>
      <c r="D8" s="663"/>
    </row>
    <row r="9" spans="1:4" x14ac:dyDescent="0.25">
      <c r="A9" s="71" t="s">
        <v>107</v>
      </c>
      <c r="B9" s="71" t="s">
        <v>476</v>
      </c>
      <c r="C9" s="663"/>
      <c r="D9" s="663"/>
    </row>
    <row r="10" spans="1:4" x14ac:dyDescent="0.25">
      <c r="A10" s="71" t="s">
        <v>111</v>
      </c>
      <c r="B10" s="71" t="s">
        <v>644</v>
      </c>
      <c r="C10" s="663">
        <v>16784</v>
      </c>
      <c r="D10" s="663">
        <v>16784</v>
      </c>
    </row>
    <row r="11" spans="1:4" x14ac:dyDescent="0.25">
      <c r="A11" s="94" t="s">
        <v>645</v>
      </c>
      <c r="B11" s="94" t="s">
        <v>646</v>
      </c>
      <c r="C11" s="663">
        <v>15044</v>
      </c>
      <c r="D11" s="663">
        <v>15044</v>
      </c>
    </row>
    <row r="12" spans="1:4" x14ac:dyDescent="0.25">
      <c r="A12" s="94" t="s">
        <v>647</v>
      </c>
      <c r="B12" s="94" t="s">
        <v>648</v>
      </c>
      <c r="C12" s="663"/>
      <c r="D12" s="663"/>
    </row>
    <row r="13" spans="1:4" x14ac:dyDescent="0.25">
      <c r="A13" s="71" t="s">
        <v>113</v>
      </c>
      <c r="B13" s="72" t="s">
        <v>649</v>
      </c>
      <c r="C13" s="666">
        <v>22279</v>
      </c>
      <c r="D13" s="102">
        <v>22279</v>
      </c>
    </row>
    <row r="14" spans="1:4" x14ac:dyDescent="0.25">
      <c r="A14" s="71" t="s">
        <v>117</v>
      </c>
      <c r="B14" s="71" t="s">
        <v>619</v>
      </c>
      <c r="C14" s="663"/>
      <c r="D14" s="663"/>
    </row>
    <row r="15" spans="1:4" x14ac:dyDescent="0.25">
      <c r="A15" s="71" t="s">
        <v>120</v>
      </c>
      <c r="B15" s="71" t="s">
        <v>476</v>
      </c>
      <c r="C15" s="663"/>
      <c r="D15" s="663"/>
    </row>
    <row r="16" spans="1:4" x14ac:dyDescent="0.25">
      <c r="A16" s="71" t="s">
        <v>122</v>
      </c>
      <c r="B16" s="71" t="s">
        <v>644</v>
      </c>
      <c r="C16" s="663"/>
      <c r="D16" s="663"/>
    </row>
    <row r="17" spans="1:4" x14ac:dyDescent="0.25">
      <c r="A17" s="94" t="s">
        <v>650</v>
      </c>
      <c r="B17" s="94" t="s">
        <v>651</v>
      </c>
      <c r="C17" s="663"/>
      <c r="D17" s="663"/>
    </row>
    <row r="18" spans="1:4" x14ac:dyDescent="0.25">
      <c r="A18" s="94" t="s">
        <v>650</v>
      </c>
      <c r="B18" s="94" t="s">
        <v>652</v>
      </c>
      <c r="C18" s="663"/>
      <c r="D18" s="663"/>
    </row>
    <row r="19" spans="1:4" x14ac:dyDescent="0.25">
      <c r="A19" s="94" t="s">
        <v>124</v>
      </c>
      <c r="B19" s="71" t="s">
        <v>478</v>
      </c>
      <c r="C19" s="663">
        <v>22279</v>
      </c>
      <c r="D19" s="663">
        <v>22279</v>
      </c>
    </row>
    <row r="20" spans="1:4" x14ac:dyDescent="0.25">
      <c r="A20" s="94" t="s">
        <v>653</v>
      </c>
      <c r="B20" s="94" t="s">
        <v>654</v>
      </c>
      <c r="C20" s="663">
        <v>1745</v>
      </c>
      <c r="D20" s="663">
        <v>1745</v>
      </c>
    </row>
    <row r="21" spans="1:4" x14ac:dyDescent="0.25">
      <c r="A21" s="94" t="s">
        <v>655</v>
      </c>
      <c r="B21" s="94" t="s">
        <v>656</v>
      </c>
      <c r="C21" s="663">
        <v>8784</v>
      </c>
      <c r="D21" s="663">
        <v>8784</v>
      </c>
    </row>
    <row r="22" spans="1:4" x14ac:dyDescent="0.25">
      <c r="A22" s="94" t="s">
        <v>657</v>
      </c>
      <c r="B22" s="94" t="s">
        <v>658</v>
      </c>
      <c r="C22" s="663"/>
      <c r="D22" s="663"/>
    </row>
    <row r="23" spans="1:4" x14ac:dyDescent="0.25">
      <c r="A23" s="94" t="s">
        <v>659</v>
      </c>
      <c r="B23" s="94" t="s">
        <v>660</v>
      </c>
      <c r="C23" s="663">
        <v>4390</v>
      </c>
      <c r="D23" s="663">
        <v>4390</v>
      </c>
    </row>
    <row r="24" spans="1:4" x14ac:dyDescent="0.25">
      <c r="A24" s="94" t="s">
        <v>661</v>
      </c>
      <c r="B24" s="94" t="s">
        <v>1709</v>
      </c>
      <c r="C24" s="663">
        <v>7361</v>
      </c>
      <c r="D24" s="663">
        <v>7361</v>
      </c>
    </row>
    <row r="25" spans="1:4" x14ac:dyDescent="0.25">
      <c r="A25" s="71" t="s">
        <v>126</v>
      </c>
      <c r="B25" s="72" t="s">
        <v>662</v>
      </c>
      <c r="C25" s="102">
        <v>39166</v>
      </c>
      <c r="D25" s="102">
        <v>39166</v>
      </c>
    </row>
  </sheetData>
  <sheetProtection algorithmName="SHA-512" hashValue="fPcC08t0GaQvo2wfskHUrYMAHU9HqmOecWyLKG63plaSqOkWrg2YYcLDBjbaDBLcY4DZK0+R09ydjXuyP/xK6Q==" saltValue="NN/x1lO+IWnvJ3vMjgyrsg==" spinCount="100000" sheet="1" objects="1" scenarios="1" formatColumns="0" formatRows="0"/>
  <pageMargins left="0.7" right="0.7" top="0.75" bottom="0.75" header="0.3" footer="0.3"/>
  <pageSetup paperSize="9" scale="60" fitToWidth="0" fitToHeight="0" orientation="portrait" r:id="rId1"/>
  <headerFooter>
    <oddFooter>&amp;C_x000D_&amp;1#&amp;"Calibri"&amp;8&amp;K000000 Informationsklass: K1</oddFooter>
  </headerFooter>
  <ignoredErrors>
    <ignoredError sqref="A7:A25"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F0065-AE21-4007-ABD7-DB93E2C924D9}">
  <sheetPr codeName="Sheet26"/>
  <dimension ref="A1:P40"/>
  <sheetViews>
    <sheetView showGridLines="0" zoomScale="80" zoomScaleNormal="80" workbookViewId="0"/>
  </sheetViews>
  <sheetFormatPr defaultColWidth="9.140625" defaultRowHeight="15.75" x14ac:dyDescent="0.25"/>
  <cols>
    <col min="1" max="1" width="5.42578125" style="1" customWidth="1"/>
    <col min="2" max="2" width="65.5703125" style="1" customWidth="1"/>
    <col min="3" max="16" width="21.85546875" style="1" customWidth="1"/>
    <col min="17" max="16384" width="9.140625" style="1"/>
  </cols>
  <sheetData>
    <row r="1" spans="1:16" ht="18.75" x14ac:dyDescent="0.3">
      <c r="A1" s="12" t="str">
        <f>'EU OV1'!A1</f>
        <v>Länsförsäkringar Bank group, Pillar 3 disclosure 2024 Q4</v>
      </c>
    </row>
    <row r="2" spans="1:16" x14ac:dyDescent="0.25">
      <c r="A2" s="16" t="s">
        <v>73</v>
      </c>
    </row>
    <row r="3" spans="1:16" x14ac:dyDescent="0.25">
      <c r="A3" s="16" t="s">
        <v>90</v>
      </c>
    </row>
    <row r="5" spans="1:16" ht="31.5" x14ac:dyDescent="0.25">
      <c r="A5" s="390" t="s">
        <v>1026</v>
      </c>
      <c r="B5" s="84"/>
      <c r="C5" s="76" t="s">
        <v>663</v>
      </c>
      <c r="D5" s="1036" t="s">
        <v>664</v>
      </c>
      <c r="E5" s="1016"/>
      <c r="F5" s="1016"/>
      <c r="G5" s="1016"/>
      <c r="H5" s="1016"/>
      <c r="I5" s="1016"/>
      <c r="J5" s="1016"/>
      <c r="K5" s="1016"/>
      <c r="L5" s="1016"/>
      <c r="M5" s="1016"/>
      <c r="N5" s="1037"/>
      <c r="O5" s="1036" t="s">
        <v>665</v>
      </c>
      <c r="P5" s="1037"/>
    </row>
    <row r="6" spans="1:16" x14ac:dyDescent="0.25">
      <c r="A6" s="85"/>
      <c r="B6" s="86"/>
      <c r="C6" s="67" t="s">
        <v>666</v>
      </c>
      <c r="D6" s="1036" t="s">
        <v>667</v>
      </c>
      <c r="E6" s="1016"/>
      <c r="F6" s="1016"/>
      <c r="G6" s="1016"/>
      <c r="H6" s="1016"/>
      <c r="I6" s="1016"/>
      <c r="J6" s="1016"/>
      <c r="K6" s="1016"/>
      <c r="L6" s="1037"/>
      <c r="M6" s="1036" t="s">
        <v>668</v>
      </c>
      <c r="N6" s="1037"/>
      <c r="O6" s="23"/>
      <c r="P6" s="23"/>
    </row>
    <row r="7" spans="1:16" ht="31.5" x14ac:dyDescent="0.25">
      <c r="A7" s="1054" t="s">
        <v>669</v>
      </c>
      <c r="B7" s="1055"/>
      <c r="C7" s="68"/>
      <c r="D7" s="87" t="s">
        <v>670</v>
      </c>
      <c r="E7" s="1004"/>
      <c r="F7" s="1006"/>
      <c r="G7" s="1006"/>
      <c r="H7" s="1005"/>
      <c r="I7" s="1004"/>
      <c r="J7" s="1006"/>
      <c r="K7" s="1006"/>
      <c r="L7" s="1005"/>
      <c r="M7" s="87" t="s">
        <v>663</v>
      </c>
      <c r="N7" s="87"/>
      <c r="O7" s="67"/>
      <c r="P7" s="67"/>
    </row>
    <row r="8" spans="1:16" ht="63" x14ac:dyDescent="0.25">
      <c r="A8" s="85"/>
      <c r="B8" s="86"/>
      <c r="C8" s="69"/>
      <c r="D8" s="69" t="s">
        <v>671</v>
      </c>
      <c r="E8" s="69" t="s">
        <v>672</v>
      </c>
      <c r="F8" s="37" t="s">
        <v>673</v>
      </c>
      <c r="G8" s="37" t="s">
        <v>674</v>
      </c>
      <c r="H8" s="37" t="s">
        <v>675</v>
      </c>
      <c r="I8" s="69" t="s">
        <v>676</v>
      </c>
      <c r="J8" s="37" t="s">
        <v>677</v>
      </c>
      <c r="K8" s="37" t="s">
        <v>678</v>
      </c>
      <c r="L8" s="37" t="s">
        <v>679</v>
      </c>
      <c r="M8" s="69" t="s">
        <v>680</v>
      </c>
      <c r="N8" s="69" t="s">
        <v>681</v>
      </c>
      <c r="O8" s="69" t="s">
        <v>682</v>
      </c>
      <c r="P8" s="69" t="s">
        <v>683</v>
      </c>
    </row>
    <row r="9" spans="1:16" x14ac:dyDescent="0.25">
      <c r="A9" s="88"/>
      <c r="B9" s="89"/>
      <c r="C9" s="22" t="s">
        <v>311</v>
      </c>
      <c r="D9" s="22" t="s">
        <v>312</v>
      </c>
      <c r="E9" s="22" t="s">
        <v>313</v>
      </c>
      <c r="F9" s="22" t="s">
        <v>347</v>
      </c>
      <c r="G9" s="22" t="s">
        <v>348</v>
      </c>
      <c r="H9" s="22" t="s">
        <v>399</v>
      </c>
      <c r="I9" s="22" t="s">
        <v>300</v>
      </c>
      <c r="J9" s="22" t="s">
        <v>400</v>
      </c>
      <c r="K9" s="22" t="s">
        <v>401</v>
      </c>
      <c r="L9" s="22" t="s">
        <v>402</v>
      </c>
      <c r="M9" s="22" t="s">
        <v>403</v>
      </c>
      <c r="N9" s="22" t="s">
        <v>404</v>
      </c>
      <c r="O9" s="22" t="s">
        <v>405</v>
      </c>
      <c r="P9" s="22" t="s">
        <v>509</v>
      </c>
    </row>
    <row r="10" spans="1:16" x14ac:dyDescent="0.25">
      <c r="A10" s="71" t="s">
        <v>100</v>
      </c>
      <c r="B10" s="71" t="s">
        <v>619</v>
      </c>
      <c r="C10" s="660"/>
      <c r="D10" s="705"/>
      <c r="E10" s="705"/>
      <c r="F10" s="705"/>
      <c r="G10" s="705"/>
      <c r="H10" s="705"/>
      <c r="I10" s="705"/>
      <c r="J10" s="705"/>
      <c r="K10" s="705"/>
      <c r="L10" s="705"/>
      <c r="M10" s="705"/>
      <c r="N10" s="706"/>
      <c r="O10" s="660"/>
      <c r="P10" s="660"/>
    </row>
    <row r="11" spans="1:16" x14ac:dyDescent="0.25">
      <c r="A11" s="71" t="s">
        <v>105</v>
      </c>
      <c r="B11" s="71" t="s">
        <v>476</v>
      </c>
      <c r="C11" s="659"/>
      <c r="D11" s="659"/>
      <c r="E11" s="659"/>
      <c r="F11" s="659"/>
      <c r="G11" s="659"/>
      <c r="H11" s="659"/>
      <c r="I11" s="659"/>
      <c r="J11" s="659"/>
      <c r="K11" s="659"/>
      <c r="L11" s="659"/>
      <c r="M11" s="659"/>
      <c r="N11" s="707"/>
      <c r="O11" s="659"/>
      <c r="P11" s="659"/>
    </row>
    <row r="12" spans="1:16" x14ac:dyDescent="0.25">
      <c r="A12" s="71" t="s">
        <v>107</v>
      </c>
      <c r="B12" s="71" t="s">
        <v>477</v>
      </c>
      <c r="C12" s="659"/>
      <c r="D12" s="659"/>
      <c r="E12" s="659"/>
      <c r="F12" s="659"/>
      <c r="G12" s="659"/>
      <c r="H12" s="659"/>
      <c r="I12" s="659"/>
      <c r="J12" s="659"/>
      <c r="K12" s="659"/>
      <c r="L12" s="659"/>
      <c r="M12" s="659"/>
      <c r="N12" s="659"/>
      <c r="O12" s="659"/>
      <c r="P12" s="659"/>
    </row>
    <row r="13" spans="1:16" x14ac:dyDescent="0.25">
      <c r="A13" s="94" t="s">
        <v>684</v>
      </c>
      <c r="B13" s="94" t="s">
        <v>685</v>
      </c>
      <c r="C13" s="659"/>
      <c r="D13" s="659"/>
      <c r="E13" s="659"/>
      <c r="F13" s="659"/>
      <c r="G13" s="659"/>
      <c r="H13" s="659"/>
      <c r="I13" s="659"/>
      <c r="J13" s="659"/>
      <c r="K13" s="659"/>
      <c r="L13" s="659"/>
      <c r="M13" s="659"/>
      <c r="N13" s="707"/>
      <c r="O13" s="659"/>
      <c r="P13" s="659"/>
    </row>
    <row r="14" spans="1:16" x14ac:dyDescent="0.25">
      <c r="A14" s="94" t="s">
        <v>686</v>
      </c>
      <c r="B14" s="94" t="s">
        <v>687</v>
      </c>
      <c r="C14" s="659"/>
      <c r="D14" s="659"/>
      <c r="E14" s="659"/>
      <c r="F14" s="659"/>
      <c r="G14" s="659"/>
      <c r="H14" s="659"/>
      <c r="I14" s="659"/>
      <c r="J14" s="659"/>
      <c r="K14" s="659"/>
      <c r="L14" s="659"/>
      <c r="M14" s="659"/>
      <c r="N14" s="707"/>
      <c r="O14" s="659"/>
      <c r="P14" s="659"/>
    </row>
    <row r="15" spans="1:16" x14ac:dyDescent="0.25">
      <c r="A15" s="94" t="s">
        <v>688</v>
      </c>
      <c r="B15" s="94" t="s">
        <v>689</v>
      </c>
      <c r="C15" s="659"/>
      <c r="D15" s="659"/>
      <c r="E15" s="659"/>
      <c r="F15" s="659"/>
      <c r="G15" s="659"/>
      <c r="H15" s="659"/>
      <c r="I15" s="659"/>
      <c r="J15" s="659"/>
      <c r="K15" s="659"/>
      <c r="L15" s="659"/>
      <c r="M15" s="659"/>
      <c r="N15" s="707"/>
      <c r="O15" s="659"/>
      <c r="P15" s="659"/>
    </row>
    <row r="16" spans="1:16" x14ac:dyDescent="0.25">
      <c r="A16" s="71" t="s">
        <v>111</v>
      </c>
      <c r="B16" s="71" t="s">
        <v>478</v>
      </c>
      <c r="C16" s="101">
        <v>378806</v>
      </c>
      <c r="D16" s="659"/>
      <c r="E16" s="820">
        <v>92.401501509699997</v>
      </c>
      <c r="F16" s="820">
        <v>92.401501509699997</v>
      </c>
      <c r="G16" s="659"/>
      <c r="H16" s="659"/>
      <c r="I16" s="659"/>
      <c r="J16" s="659"/>
      <c r="K16" s="659"/>
      <c r="L16" s="659"/>
      <c r="M16" s="659"/>
      <c r="N16" s="659"/>
      <c r="O16" s="659"/>
      <c r="P16" s="101">
        <v>22279</v>
      </c>
    </row>
    <row r="17" spans="1:16" x14ac:dyDescent="0.25">
      <c r="A17" s="94" t="s">
        <v>645</v>
      </c>
      <c r="B17" s="94" t="s">
        <v>690</v>
      </c>
      <c r="C17" s="101">
        <v>20294</v>
      </c>
      <c r="D17" s="659"/>
      <c r="E17" s="820">
        <v>99.884801091100002</v>
      </c>
      <c r="F17" s="820">
        <v>99.884801091100002</v>
      </c>
      <c r="G17" s="659"/>
      <c r="H17" s="659"/>
      <c r="I17" s="659"/>
      <c r="J17" s="659"/>
      <c r="K17" s="659"/>
      <c r="L17" s="659"/>
      <c r="M17" s="659"/>
      <c r="N17" s="707"/>
      <c r="O17" s="659"/>
      <c r="P17" s="101">
        <v>1745</v>
      </c>
    </row>
    <row r="18" spans="1:16" x14ac:dyDescent="0.25">
      <c r="A18" s="94" t="s">
        <v>647</v>
      </c>
      <c r="B18" s="94" t="s">
        <v>691</v>
      </c>
      <c r="C18" s="101">
        <v>329984</v>
      </c>
      <c r="D18" s="659"/>
      <c r="E18" s="820">
        <v>99.929665408800005</v>
      </c>
      <c r="F18" s="820">
        <v>99.929665408800005</v>
      </c>
      <c r="G18" s="659"/>
      <c r="H18" s="659"/>
      <c r="I18" s="659"/>
      <c r="J18" s="659"/>
      <c r="K18" s="659"/>
      <c r="L18" s="659"/>
      <c r="M18" s="659"/>
      <c r="N18" s="707"/>
      <c r="O18" s="659"/>
      <c r="P18" s="101">
        <v>8784</v>
      </c>
    </row>
    <row r="19" spans="1:16" x14ac:dyDescent="0.25">
      <c r="A19" s="94" t="s">
        <v>692</v>
      </c>
      <c r="B19" s="94" t="s">
        <v>693</v>
      </c>
      <c r="C19" s="101"/>
      <c r="D19" s="659"/>
      <c r="E19" s="820"/>
      <c r="F19" s="820"/>
      <c r="G19" s="659"/>
      <c r="H19" s="659"/>
      <c r="I19" s="659"/>
      <c r="J19" s="659"/>
      <c r="K19" s="659"/>
      <c r="L19" s="659"/>
      <c r="M19" s="659"/>
      <c r="N19" s="707"/>
      <c r="O19" s="659"/>
      <c r="P19" s="101"/>
    </row>
    <row r="20" spans="1:16" x14ac:dyDescent="0.25">
      <c r="A20" s="94" t="s">
        <v>694</v>
      </c>
      <c r="B20" s="94" t="s">
        <v>695</v>
      </c>
      <c r="C20" s="101">
        <v>12161</v>
      </c>
      <c r="D20" s="659"/>
      <c r="E20" s="820"/>
      <c r="F20" s="820"/>
      <c r="G20" s="659"/>
      <c r="H20" s="659"/>
      <c r="I20" s="659"/>
      <c r="J20" s="659"/>
      <c r="K20" s="659"/>
      <c r="L20" s="659"/>
      <c r="M20" s="659"/>
      <c r="N20" s="707"/>
      <c r="O20" s="659"/>
      <c r="P20" s="101">
        <v>4390</v>
      </c>
    </row>
    <row r="21" spans="1:16" x14ac:dyDescent="0.25">
      <c r="A21" s="94" t="s">
        <v>696</v>
      </c>
      <c r="B21" s="94" t="s">
        <v>697</v>
      </c>
      <c r="C21" s="101">
        <v>16367</v>
      </c>
      <c r="D21" s="659"/>
      <c r="E21" s="820"/>
      <c r="F21" s="820"/>
      <c r="G21" s="659"/>
      <c r="H21" s="659"/>
      <c r="I21" s="659"/>
      <c r="J21" s="659"/>
      <c r="K21" s="659"/>
      <c r="L21" s="659"/>
      <c r="M21" s="659"/>
      <c r="N21" s="707"/>
      <c r="O21" s="659"/>
      <c r="P21" s="101">
        <v>7361</v>
      </c>
    </row>
    <row r="22" spans="1:16" x14ac:dyDescent="0.25">
      <c r="A22" s="71" t="s">
        <v>113</v>
      </c>
      <c r="B22" s="71" t="s">
        <v>346</v>
      </c>
      <c r="C22" s="101">
        <v>378806</v>
      </c>
      <c r="D22" s="659"/>
      <c r="E22" s="820">
        <v>92.401501509699997</v>
      </c>
      <c r="F22" s="820">
        <v>92.401501509699997</v>
      </c>
      <c r="G22" s="659"/>
      <c r="H22" s="659"/>
      <c r="I22" s="659"/>
      <c r="J22" s="659"/>
      <c r="K22" s="659"/>
      <c r="L22" s="659"/>
      <c r="M22" s="659"/>
      <c r="N22" s="659"/>
      <c r="O22" s="659"/>
      <c r="P22" s="101">
        <v>22279</v>
      </c>
    </row>
    <row r="27" spans="1:16" ht="31.5" x14ac:dyDescent="0.25">
      <c r="A27" s="390" t="s">
        <v>1026</v>
      </c>
      <c r="B27" s="84"/>
      <c r="C27" s="76" t="s">
        <v>663</v>
      </c>
      <c r="D27" s="1036" t="s">
        <v>664</v>
      </c>
      <c r="E27" s="1016"/>
      <c r="F27" s="1016"/>
      <c r="G27" s="1016"/>
      <c r="H27" s="1016"/>
      <c r="I27" s="1016"/>
      <c r="J27" s="1016"/>
      <c r="K27" s="1016"/>
      <c r="L27" s="1016"/>
      <c r="M27" s="1016"/>
      <c r="N27" s="1037"/>
      <c r="O27" s="1036" t="s">
        <v>665</v>
      </c>
      <c r="P27" s="1037"/>
    </row>
    <row r="28" spans="1:16" x14ac:dyDescent="0.25">
      <c r="A28" s="85"/>
      <c r="B28" s="86"/>
      <c r="C28" s="262" t="s">
        <v>666</v>
      </c>
      <c r="D28" s="1036" t="s">
        <v>667</v>
      </c>
      <c r="E28" s="1016"/>
      <c r="F28" s="1016"/>
      <c r="G28" s="1016"/>
      <c r="H28" s="1016"/>
      <c r="I28" s="1016"/>
      <c r="J28" s="1016"/>
      <c r="K28" s="1016"/>
      <c r="L28" s="1037"/>
      <c r="M28" s="1036" t="s">
        <v>668</v>
      </c>
      <c r="N28" s="1037"/>
      <c r="O28" s="261"/>
      <c r="P28" s="261"/>
    </row>
    <row r="29" spans="1:16" ht="31.5" x14ac:dyDescent="0.25">
      <c r="A29" s="1054" t="s">
        <v>1125</v>
      </c>
      <c r="B29" s="1055"/>
      <c r="C29" s="68"/>
      <c r="D29" s="87" t="s">
        <v>670</v>
      </c>
      <c r="E29" s="1004"/>
      <c r="F29" s="1006"/>
      <c r="G29" s="1006"/>
      <c r="H29" s="1005"/>
      <c r="I29" s="1004"/>
      <c r="J29" s="1006"/>
      <c r="K29" s="1006"/>
      <c r="L29" s="1005"/>
      <c r="M29" s="87" t="s">
        <v>663</v>
      </c>
      <c r="N29" s="87"/>
      <c r="O29" s="262"/>
      <c r="P29" s="262"/>
    </row>
    <row r="30" spans="1:16" ht="63" x14ac:dyDescent="0.25">
      <c r="A30" s="85"/>
      <c r="B30" s="86"/>
      <c r="C30" s="176"/>
      <c r="D30" s="176" t="s">
        <v>671</v>
      </c>
      <c r="E30" s="176" t="s">
        <v>672</v>
      </c>
      <c r="F30" s="263" t="s">
        <v>673</v>
      </c>
      <c r="G30" s="263" t="s">
        <v>674</v>
      </c>
      <c r="H30" s="263" t="s">
        <v>675</v>
      </c>
      <c r="I30" s="176" t="s">
        <v>676</v>
      </c>
      <c r="J30" s="263" t="s">
        <v>677</v>
      </c>
      <c r="K30" s="263" t="s">
        <v>678</v>
      </c>
      <c r="L30" s="263" t="s">
        <v>679</v>
      </c>
      <c r="M30" s="176" t="s">
        <v>680</v>
      </c>
      <c r="N30" s="176" t="s">
        <v>681</v>
      </c>
      <c r="O30" s="176" t="s">
        <v>682</v>
      </c>
      <c r="P30" s="176" t="s">
        <v>683</v>
      </c>
    </row>
    <row r="31" spans="1:16" x14ac:dyDescent="0.25">
      <c r="A31" s="88"/>
      <c r="B31" s="89"/>
      <c r="C31" s="253" t="s">
        <v>311</v>
      </c>
      <c r="D31" s="253" t="s">
        <v>312</v>
      </c>
      <c r="E31" s="253" t="s">
        <v>313</v>
      </c>
      <c r="F31" s="253" t="s">
        <v>347</v>
      </c>
      <c r="G31" s="253" t="s">
        <v>348</v>
      </c>
      <c r="H31" s="253" t="s">
        <v>399</v>
      </c>
      <c r="I31" s="253" t="s">
        <v>300</v>
      </c>
      <c r="J31" s="253" t="s">
        <v>400</v>
      </c>
      <c r="K31" s="253" t="s">
        <v>401</v>
      </c>
      <c r="L31" s="253" t="s">
        <v>402</v>
      </c>
      <c r="M31" s="253" t="s">
        <v>403</v>
      </c>
      <c r="N31" s="253" t="s">
        <v>404</v>
      </c>
      <c r="O31" s="253" t="s">
        <v>405</v>
      </c>
      <c r="P31" s="253" t="s">
        <v>509</v>
      </c>
    </row>
    <row r="32" spans="1:16" x14ac:dyDescent="0.25">
      <c r="A32" s="265" t="s">
        <v>100</v>
      </c>
      <c r="B32" s="265" t="s">
        <v>619</v>
      </c>
      <c r="C32" s="663"/>
      <c r="D32" s="90"/>
      <c r="E32" s="91"/>
      <c r="F32" s="91"/>
      <c r="G32" s="91"/>
      <c r="H32" s="91"/>
      <c r="I32" s="91"/>
      <c r="J32" s="91"/>
      <c r="K32" s="91"/>
      <c r="L32" s="91"/>
      <c r="M32" s="91"/>
      <c r="N32" s="92"/>
      <c r="O32" s="223"/>
      <c r="P32" s="663"/>
    </row>
    <row r="33" spans="1:16" x14ac:dyDescent="0.25">
      <c r="A33" s="265" t="s">
        <v>105</v>
      </c>
      <c r="B33" s="265" t="s">
        <v>476</v>
      </c>
      <c r="C33" s="101"/>
      <c r="D33" s="4"/>
      <c r="E33" s="62"/>
      <c r="F33" s="62"/>
      <c r="G33" s="62"/>
      <c r="H33" s="62"/>
      <c r="I33" s="62"/>
      <c r="J33" s="62"/>
      <c r="K33" s="62"/>
      <c r="L33" s="62"/>
      <c r="M33" s="62"/>
      <c r="N33" s="93"/>
      <c r="O33" s="212"/>
      <c r="P33" s="101"/>
    </row>
    <row r="34" spans="1:16" x14ac:dyDescent="0.25">
      <c r="A34" s="265" t="s">
        <v>107</v>
      </c>
      <c r="B34" s="265" t="s">
        <v>477</v>
      </c>
      <c r="C34" s="101">
        <v>36298</v>
      </c>
      <c r="D34" s="4"/>
      <c r="E34" s="818">
        <v>90.762042685500006</v>
      </c>
      <c r="F34" s="818">
        <v>90.762042685400004</v>
      </c>
      <c r="G34" s="62"/>
      <c r="H34" s="62"/>
      <c r="I34" s="62"/>
      <c r="J34" s="62"/>
      <c r="K34" s="62"/>
      <c r="L34" s="62"/>
      <c r="M34" s="62"/>
      <c r="N34" s="62"/>
      <c r="O34" s="212"/>
      <c r="P34" s="101">
        <v>16784</v>
      </c>
    </row>
    <row r="35" spans="1:16" x14ac:dyDescent="0.25">
      <c r="A35" s="94" t="s">
        <v>684</v>
      </c>
      <c r="B35" s="94" t="s">
        <v>685</v>
      </c>
      <c r="C35" s="101">
        <v>35126</v>
      </c>
      <c r="D35" s="4"/>
      <c r="E35" s="818">
        <v>85.370170239199993</v>
      </c>
      <c r="F35" s="818">
        <v>85.370170239199993</v>
      </c>
      <c r="G35" s="62"/>
      <c r="H35" s="62"/>
      <c r="I35" s="62"/>
      <c r="J35" s="62"/>
      <c r="K35" s="62"/>
      <c r="L35" s="62"/>
      <c r="M35" s="62"/>
      <c r="N35" s="93"/>
      <c r="O35" s="212"/>
      <c r="P35" s="101">
        <v>15044</v>
      </c>
    </row>
    <row r="36" spans="1:16" x14ac:dyDescent="0.25">
      <c r="A36" s="94" t="s">
        <v>686</v>
      </c>
      <c r="B36" s="94" t="s">
        <v>687</v>
      </c>
      <c r="C36" s="101"/>
      <c r="D36" s="4"/>
      <c r="E36" s="818"/>
      <c r="F36" s="818"/>
      <c r="G36" s="62"/>
      <c r="H36" s="62"/>
      <c r="I36" s="62"/>
      <c r="J36" s="62"/>
      <c r="K36" s="62"/>
      <c r="L36" s="62"/>
      <c r="M36" s="62"/>
      <c r="N36" s="93"/>
      <c r="O36" s="212"/>
      <c r="P36" s="101"/>
    </row>
    <row r="37" spans="1:16" x14ac:dyDescent="0.25">
      <c r="A37" s="94" t="s">
        <v>688</v>
      </c>
      <c r="B37" s="94" t="s">
        <v>689</v>
      </c>
      <c r="C37" s="101">
        <v>1172</v>
      </c>
      <c r="D37" s="4"/>
      <c r="E37" s="818">
        <v>5.3918724462999998</v>
      </c>
      <c r="F37" s="818">
        <v>5.3918724462999998</v>
      </c>
      <c r="G37" s="62"/>
      <c r="H37" s="62"/>
      <c r="I37" s="62"/>
      <c r="J37" s="62"/>
      <c r="K37" s="62"/>
      <c r="L37" s="62"/>
      <c r="M37" s="62"/>
      <c r="N37" s="93"/>
      <c r="O37" s="212"/>
      <c r="P37" s="101">
        <v>1740</v>
      </c>
    </row>
    <row r="38" spans="1:16" x14ac:dyDescent="0.25">
      <c r="A38" s="265">
        <v>4</v>
      </c>
      <c r="B38" s="265" t="s">
        <v>346</v>
      </c>
      <c r="C38" s="101">
        <v>36298</v>
      </c>
      <c r="D38" s="4"/>
      <c r="E38" s="818">
        <v>82.787427253700002</v>
      </c>
      <c r="F38" s="818">
        <v>82.787427253700002</v>
      </c>
      <c r="G38" s="62"/>
      <c r="H38" s="62"/>
      <c r="I38" s="62"/>
      <c r="J38" s="62"/>
      <c r="K38" s="62"/>
      <c r="L38" s="62"/>
      <c r="M38" s="62"/>
      <c r="N38" s="62"/>
      <c r="O38" s="212"/>
      <c r="P38" s="101">
        <v>16784</v>
      </c>
    </row>
    <row r="40" spans="1:16" x14ac:dyDescent="0.25">
      <c r="C40" s="220"/>
    </row>
  </sheetData>
  <sheetProtection algorithmName="SHA-512" hashValue="txAX459AHkvaEptaVOX+nqAyievlh2Kk2n+hFf9UdXVSe1YSov4x7yKwSL7FBZckV4UqRZstREXbCjxV4StOIA==" saltValue="Nt97uTL71NjNDLlZ3Vkd3g==" spinCount="100000" sheet="1" objects="1" scenarios="1" formatColumns="0" formatRows="0"/>
  <mergeCells count="14">
    <mergeCell ref="D27:N27"/>
    <mergeCell ref="O27:P27"/>
    <mergeCell ref="D28:L28"/>
    <mergeCell ref="M28:N28"/>
    <mergeCell ref="A29:B29"/>
    <mergeCell ref="E29:H29"/>
    <mergeCell ref="I29:L29"/>
    <mergeCell ref="D5:N5"/>
    <mergeCell ref="O5:P5"/>
    <mergeCell ref="D6:L6"/>
    <mergeCell ref="M6:N6"/>
    <mergeCell ref="A7:B7"/>
    <mergeCell ref="E7:H7"/>
    <mergeCell ref="I7:L7"/>
  </mergeCells>
  <pageMargins left="0.7" right="0.7" top="0.75" bottom="0.75" header="0.3" footer="0.3"/>
  <pageSetup paperSize="9" scale="30" fitToWidth="0" fitToHeight="0" orientation="landscape" r:id="rId1"/>
  <headerFooter>
    <oddFooter>&amp;C_x000D_&amp;1#&amp;"Calibri"&amp;8&amp;K000000 Informationsklass: K1</oddFooter>
  </headerFooter>
  <ignoredErrors>
    <ignoredError sqref="A10:A22 A32:A38"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01359-08F6-42A0-B6BB-2E26AA694B78}">
  <sheetPr codeName="Sheet27"/>
  <dimension ref="A1:D17"/>
  <sheetViews>
    <sheetView showGridLines="0" zoomScale="80" zoomScaleNormal="80" workbookViewId="0"/>
  </sheetViews>
  <sheetFormatPr defaultColWidth="9.140625" defaultRowHeight="15.75" x14ac:dyDescent="0.25"/>
  <cols>
    <col min="1" max="1" width="8.140625" style="1" customWidth="1"/>
    <col min="2" max="2" width="87.42578125" style="1" customWidth="1"/>
    <col min="3" max="3" width="21.85546875" style="1" customWidth="1"/>
    <col min="4" max="4" width="6.42578125" style="1" customWidth="1"/>
    <col min="5" max="16384" width="9.140625" style="1"/>
  </cols>
  <sheetData>
    <row r="1" spans="1:4" ht="18.75" x14ac:dyDescent="0.3">
      <c r="A1" s="12" t="str">
        <f>'EU OV1'!A1</f>
        <v>Länsförsäkringar Bank group, Pillar 3 disclosure 2024 Q4</v>
      </c>
    </row>
    <row r="2" spans="1:4" x14ac:dyDescent="0.25">
      <c r="A2" s="16" t="s">
        <v>65</v>
      </c>
    </row>
    <row r="3" spans="1:4" x14ac:dyDescent="0.25">
      <c r="A3" s="16" t="s">
        <v>82</v>
      </c>
    </row>
    <row r="5" spans="1:4" ht="31.5" x14ac:dyDescent="0.25">
      <c r="A5" s="389" t="s">
        <v>1026</v>
      </c>
      <c r="B5" s="83"/>
      <c r="C5" s="29" t="s">
        <v>698</v>
      </c>
    </row>
    <row r="6" spans="1:4" x14ac:dyDescent="0.25">
      <c r="A6" s="53"/>
      <c r="B6" s="83"/>
      <c r="C6" s="22" t="s">
        <v>311</v>
      </c>
    </row>
    <row r="7" spans="1:4" x14ac:dyDescent="0.25">
      <c r="A7" s="29" t="s">
        <v>100</v>
      </c>
      <c r="B7" s="72" t="s">
        <v>699</v>
      </c>
      <c r="C7" s="663">
        <v>39093</v>
      </c>
    </row>
    <row r="8" spans="1:4" x14ac:dyDescent="0.25">
      <c r="A8" s="22" t="s">
        <v>105</v>
      </c>
      <c r="B8" s="71" t="s">
        <v>700</v>
      </c>
      <c r="C8" s="663">
        <v>543</v>
      </c>
    </row>
    <row r="9" spans="1:4" x14ac:dyDescent="0.25">
      <c r="A9" s="22" t="s">
        <v>107</v>
      </c>
      <c r="B9" s="71" t="s">
        <v>701</v>
      </c>
      <c r="C9" s="663">
        <v>-462</v>
      </c>
    </row>
    <row r="10" spans="1:4" x14ac:dyDescent="0.25">
      <c r="A10" s="22" t="s">
        <v>111</v>
      </c>
      <c r="B10" s="71" t="s">
        <v>702</v>
      </c>
      <c r="C10" s="663"/>
    </row>
    <row r="11" spans="1:4" x14ac:dyDescent="0.25">
      <c r="A11" s="22" t="s">
        <v>113</v>
      </c>
      <c r="B11" s="71" t="s">
        <v>703</v>
      </c>
      <c r="C11" s="663"/>
    </row>
    <row r="12" spans="1:4" x14ac:dyDescent="0.25">
      <c r="A12" s="22" t="s">
        <v>117</v>
      </c>
      <c r="B12" s="71" t="s">
        <v>704</v>
      </c>
      <c r="C12" s="663">
        <v>-9</v>
      </c>
    </row>
    <row r="13" spans="1:4" x14ac:dyDescent="0.25">
      <c r="A13" s="22" t="s">
        <v>120</v>
      </c>
      <c r="B13" s="71" t="s">
        <v>705</v>
      </c>
      <c r="C13" s="663"/>
    </row>
    <row r="14" spans="1:4" x14ac:dyDescent="0.25">
      <c r="A14" s="22" t="s">
        <v>122</v>
      </c>
      <c r="B14" s="71" t="s">
        <v>706</v>
      </c>
      <c r="C14" s="663"/>
    </row>
    <row r="15" spans="1:4" x14ac:dyDescent="0.25">
      <c r="A15" s="29" t="s">
        <v>124</v>
      </c>
      <c r="B15" s="72" t="s">
        <v>707</v>
      </c>
      <c r="C15" s="102">
        <v>39166</v>
      </c>
      <c r="D15" s="268"/>
    </row>
    <row r="17" spans="3:3" x14ac:dyDescent="0.25">
      <c r="C17" s="220"/>
    </row>
  </sheetData>
  <sheetProtection algorithmName="SHA-512" hashValue="ZFzTSckmBmYKQNb7x63je5KUZSCy0HQoJeTrWpZQdyZCJiIi6uRhIoBy7E8n5cBrhnSHgfJRZ4sCQkK1NzFvjQ==" saltValue="2KqAoq/0QU4Jzs2K80Lj2w==" spinCount="100000" sheet="1" objects="1" scenarios="1" formatColumns="0" formatRows="0"/>
  <pageMargins left="0.7" right="0.7" top="0.75" bottom="0.75" header="0.3" footer="0.3"/>
  <pageSetup paperSize="9" scale="66" fitToWidth="0" fitToHeight="0" orientation="portrait" r:id="rId1"/>
  <headerFooter>
    <oddFooter>&amp;C_x000D_&amp;1#&amp;"Calibri"&amp;8&amp;K000000 Informationsklass: K1</oddFooter>
  </headerFooter>
  <ignoredErrors>
    <ignoredError sqref="A7:A15" numberStoredAsText="1"/>
  </ignoredError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54C53-A32E-4D9D-BC78-051691F5B50B}">
  <sheetPr codeName="Blad23"/>
  <dimension ref="A1:J114"/>
  <sheetViews>
    <sheetView showGridLines="0" zoomScale="80" zoomScaleNormal="80" workbookViewId="0"/>
  </sheetViews>
  <sheetFormatPr defaultColWidth="9.140625" defaultRowHeight="15.75" x14ac:dyDescent="0.25"/>
  <cols>
    <col min="1" max="1" width="54.7109375" style="279" customWidth="1"/>
    <col min="2" max="2" width="3.28515625" style="279" customWidth="1"/>
    <col min="3" max="5" width="29.5703125" style="279" customWidth="1"/>
    <col min="6" max="6" width="29.5703125" style="534" customWidth="1"/>
    <col min="7" max="9" width="29.5703125" style="279" customWidth="1"/>
    <col min="10" max="10" width="21.85546875" style="279" customWidth="1"/>
    <col min="11" max="16" width="9.140625" style="279"/>
    <col min="17" max="17" width="12.42578125" style="279" bestFit="1" customWidth="1"/>
    <col min="18" max="16384" width="9.140625" style="279"/>
  </cols>
  <sheetData>
    <row r="1" spans="1:10" s="252" customFormat="1" ht="18.75" x14ac:dyDescent="0.3">
      <c r="A1" s="12" t="str">
        <f>'EU OV1'!A1</f>
        <v>Länsförsäkringar Bank group, Pillar 3 disclosure 2024 Q4</v>
      </c>
      <c r="F1" s="140"/>
    </row>
    <row r="2" spans="1:10" s="252" customFormat="1" x14ac:dyDescent="0.25">
      <c r="A2" s="16" t="s">
        <v>1355</v>
      </c>
      <c r="F2" s="140"/>
    </row>
    <row r="3" spans="1:10" s="252" customFormat="1" x14ac:dyDescent="0.25">
      <c r="A3" s="16" t="s">
        <v>1359</v>
      </c>
      <c r="F3" s="140"/>
    </row>
    <row r="5" spans="1:10" ht="63" x14ac:dyDescent="0.25">
      <c r="A5" s="338" t="s">
        <v>1784</v>
      </c>
      <c r="B5" s="1066" t="s">
        <v>606</v>
      </c>
      <c r="C5" s="1067"/>
      <c r="D5" s="1066" t="s">
        <v>1332</v>
      </c>
      <c r="E5" s="1067"/>
      <c r="F5" s="675" t="s">
        <v>1331</v>
      </c>
      <c r="G5" s="338" t="s">
        <v>1334</v>
      </c>
      <c r="H5" s="338" t="s">
        <v>1330</v>
      </c>
      <c r="I5" s="338" t="s">
        <v>1329</v>
      </c>
      <c r="J5" s="298"/>
    </row>
    <row r="6" spans="1:10" ht="47.25" x14ac:dyDescent="0.25">
      <c r="A6" s="339" t="s">
        <v>1333</v>
      </c>
      <c r="B6" s="1068"/>
      <c r="C6" s="1069"/>
      <c r="D6" s="339"/>
      <c r="E6" s="338" t="s">
        <v>1328</v>
      </c>
      <c r="F6" s="676"/>
      <c r="G6" s="339"/>
      <c r="H6" s="339"/>
      <c r="I6" s="339"/>
      <c r="J6" s="298"/>
    </row>
    <row r="7" spans="1:10" x14ac:dyDescent="0.25">
      <c r="A7" s="289" t="s">
        <v>311</v>
      </c>
      <c r="B7" s="1070" t="s">
        <v>312</v>
      </c>
      <c r="C7" s="1071"/>
      <c r="D7" s="289" t="s">
        <v>313</v>
      </c>
      <c r="E7" s="289" t="s">
        <v>347</v>
      </c>
      <c r="F7" s="533" t="s">
        <v>348</v>
      </c>
      <c r="G7" s="290" t="s">
        <v>399</v>
      </c>
      <c r="H7" s="289" t="s">
        <v>300</v>
      </c>
      <c r="I7" s="289" t="s">
        <v>400</v>
      </c>
      <c r="J7" s="340"/>
    </row>
    <row r="8" spans="1:10" ht="15.75" customHeight="1" x14ac:dyDescent="0.25">
      <c r="A8" s="338" t="s">
        <v>1123</v>
      </c>
      <c r="B8" s="998" t="s">
        <v>620</v>
      </c>
      <c r="C8" s="999"/>
      <c r="D8" s="221">
        <v>4658</v>
      </c>
      <c r="E8" s="678">
        <v>0</v>
      </c>
      <c r="F8" s="825">
        <v>0</v>
      </c>
      <c r="G8" s="826">
        <v>6.7199999999999996E-2</v>
      </c>
      <c r="H8" s="826">
        <v>0.06</v>
      </c>
      <c r="I8" s="826">
        <v>6.2399999999999997E-2</v>
      </c>
      <c r="J8" s="298"/>
    </row>
    <row r="9" spans="1:10" x14ac:dyDescent="0.25">
      <c r="A9" s="341"/>
      <c r="B9" s="342"/>
      <c r="C9" s="336" t="s">
        <v>621</v>
      </c>
      <c r="D9" s="221">
        <v>3525</v>
      </c>
      <c r="E9" s="678">
        <v>0</v>
      </c>
      <c r="F9" s="825">
        <v>0</v>
      </c>
      <c r="G9" s="826">
        <v>4.2499999999999996E-2</v>
      </c>
      <c r="H9" s="826">
        <v>0.05</v>
      </c>
      <c r="I9" s="825">
        <v>8.2299990000000003E-2</v>
      </c>
      <c r="J9" s="936"/>
    </row>
    <row r="10" spans="1:10" x14ac:dyDescent="0.25">
      <c r="A10" s="345"/>
      <c r="B10" s="342"/>
      <c r="C10" s="336" t="s">
        <v>622</v>
      </c>
      <c r="D10" s="221">
        <v>1133</v>
      </c>
      <c r="E10" s="678">
        <v>0</v>
      </c>
      <c r="F10" s="825">
        <v>0</v>
      </c>
      <c r="G10" s="826">
        <v>0.12</v>
      </c>
      <c r="H10" s="826">
        <v>0.01</v>
      </c>
      <c r="I10" s="826">
        <v>0</v>
      </c>
      <c r="J10" s="936"/>
    </row>
    <row r="11" spans="1:10" ht="15.75" customHeight="1" x14ac:dyDescent="0.25">
      <c r="A11" s="341"/>
      <c r="B11" s="998" t="s">
        <v>623</v>
      </c>
      <c r="C11" s="999"/>
      <c r="D11" s="221">
        <v>1631</v>
      </c>
      <c r="E11" s="678">
        <v>3</v>
      </c>
      <c r="F11" s="825">
        <v>0.18389999999999998</v>
      </c>
      <c r="G11" s="826">
        <v>0.24</v>
      </c>
      <c r="H11" s="826">
        <v>0.2</v>
      </c>
      <c r="I11" s="826">
        <v>6.8199999999999997E-2</v>
      </c>
      <c r="J11" s="936"/>
    </row>
    <row r="12" spans="1:10" ht="15.75" customHeight="1" x14ac:dyDescent="0.25">
      <c r="A12" s="345"/>
      <c r="B12" s="998" t="s">
        <v>624</v>
      </c>
      <c r="C12" s="999"/>
      <c r="D12" s="221">
        <v>1775</v>
      </c>
      <c r="E12" s="678">
        <v>1</v>
      </c>
      <c r="F12" s="825">
        <v>5.6300000000000003E-2</v>
      </c>
      <c r="G12" s="826">
        <v>0.48</v>
      </c>
      <c r="H12" s="826">
        <v>0.4</v>
      </c>
      <c r="I12" s="826">
        <v>6.2900010000000006E-2</v>
      </c>
      <c r="J12" s="936"/>
    </row>
    <row r="13" spans="1:10" ht="15.75" customHeight="1" x14ac:dyDescent="0.25">
      <c r="A13" s="341"/>
      <c r="B13" s="998" t="s">
        <v>625</v>
      </c>
      <c r="C13" s="999"/>
      <c r="D13" s="221"/>
      <c r="E13" s="678"/>
      <c r="F13" s="825"/>
      <c r="G13" s="826"/>
      <c r="H13" s="826"/>
      <c r="I13" s="826"/>
      <c r="J13" s="936"/>
    </row>
    <row r="14" spans="1:10" ht="15.75" customHeight="1" x14ac:dyDescent="0.25">
      <c r="A14" s="345"/>
      <c r="B14" s="998" t="s">
        <v>626</v>
      </c>
      <c r="C14" s="999"/>
      <c r="D14" s="221">
        <v>1449</v>
      </c>
      <c r="E14" s="678">
        <v>8</v>
      </c>
      <c r="F14" s="825">
        <v>0.55210000000000004</v>
      </c>
      <c r="G14" s="826">
        <v>1.3112999999999999</v>
      </c>
      <c r="H14" s="826">
        <v>1.29</v>
      </c>
      <c r="I14" s="826">
        <v>0.34190000000000004</v>
      </c>
      <c r="J14" s="936"/>
    </row>
    <row r="15" spans="1:10" x14ac:dyDescent="0.25">
      <c r="A15" s="341"/>
      <c r="B15" s="342"/>
      <c r="C15" s="336" t="s">
        <v>627</v>
      </c>
      <c r="D15" s="221">
        <v>1449</v>
      </c>
      <c r="E15" s="678">
        <v>8</v>
      </c>
      <c r="F15" s="825">
        <v>0.55210000000000004</v>
      </c>
      <c r="G15" s="826">
        <v>0.96</v>
      </c>
      <c r="H15" s="826">
        <v>1.29</v>
      </c>
      <c r="I15" s="826">
        <v>0.34190000000000004</v>
      </c>
      <c r="J15" s="936"/>
    </row>
    <row r="16" spans="1:10" x14ac:dyDescent="0.25">
      <c r="A16" s="345"/>
      <c r="B16" s="342"/>
      <c r="C16" s="336" t="s">
        <v>628</v>
      </c>
      <c r="D16" s="221"/>
      <c r="E16" s="678"/>
      <c r="F16" s="825"/>
      <c r="G16" s="826"/>
      <c r="H16" s="826"/>
      <c r="I16" s="826"/>
      <c r="J16" s="936"/>
    </row>
    <row r="17" spans="1:10" ht="15.75" customHeight="1" x14ac:dyDescent="0.25">
      <c r="A17" s="341"/>
      <c r="B17" s="998" t="s">
        <v>629</v>
      </c>
      <c r="C17" s="999"/>
      <c r="D17" s="221">
        <v>408</v>
      </c>
      <c r="E17" s="678">
        <v>7</v>
      </c>
      <c r="F17" s="825">
        <v>1.7156999999999998</v>
      </c>
      <c r="G17" s="826">
        <v>5.2397</v>
      </c>
      <c r="H17" s="826">
        <v>4.63</v>
      </c>
      <c r="I17" s="826">
        <v>1.0383000099999999</v>
      </c>
      <c r="J17" s="936"/>
    </row>
    <row r="18" spans="1:10" x14ac:dyDescent="0.25">
      <c r="A18" s="345"/>
      <c r="B18" s="342"/>
      <c r="C18" s="336" t="s">
        <v>630</v>
      </c>
      <c r="D18" s="221">
        <v>265</v>
      </c>
      <c r="E18" s="678">
        <v>3</v>
      </c>
      <c r="F18" s="825">
        <v>1.1320999999999999</v>
      </c>
      <c r="G18" s="826">
        <v>3.84</v>
      </c>
      <c r="H18" s="826">
        <v>3.2</v>
      </c>
      <c r="I18" s="826">
        <v>1.21029999</v>
      </c>
      <c r="J18" s="936"/>
    </row>
    <row r="19" spans="1:10" x14ac:dyDescent="0.25">
      <c r="A19" s="341"/>
      <c r="B19" s="342"/>
      <c r="C19" s="336" t="s">
        <v>631</v>
      </c>
      <c r="D19" s="221">
        <v>143</v>
      </c>
      <c r="E19" s="678">
        <v>4</v>
      </c>
      <c r="F19" s="825">
        <v>2.7972000000000001</v>
      </c>
      <c r="G19" s="826">
        <v>7.68</v>
      </c>
      <c r="H19" s="826">
        <v>6.4</v>
      </c>
      <c r="I19" s="826">
        <v>0.71919999999999995</v>
      </c>
      <c r="J19" s="936"/>
    </row>
    <row r="20" spans="1:10" ht="15.75" customHeight="1" x14ac:dyDescent="0.25">
      <c r="A20" s="345"/>
      <c r="B20" s="998" t="s">
        <v>632</v>
      </c>
      <c r="C20" s="999"/>
      <c r="D20" s="221">
        <v>146</v>
      </c>
      <c r="E20" s="678">
        <v>18</v>
      </c>
      <c r="F20" s="825">
        <v>12.328799999999999</v>
      </c>
      <c r="G20" s="826">
        <v>23.971400000000003</v>
      </c>
      <c r="H20" s="826">
        <v>25.130000000000003</v>
      </c>
      <c r="I20" s="826">
        <v>5.2040000099999997</v>
      </c>
      <c r="J20" s="936"/>
    </row>
    <row r="21" spans="1:10" x14ac:dyDescent="0.25">
      <c r="A21" s="343"/>
      <c r="B21" s="342"/>
      <c r="C21" s="336" t="s">
        <v>633</v>
      </c>
      <c r="D21" s="221">
        <v>78</v>
      </c>
      <c r="E21" s="678">
        <v>8</v>
      </c>
      <c r="F21" s="825">
        <v>10.256400000000001</v>
      </c>
      <c r="G21" s="826">
        <v>15.36</v>
      </c>
      <c r="H21" s="826">
        <v>12.8</v>
      </c>
      <c r="I21" s="826">
        <v>2.9170000099999998</v>
      </c>
      <c r="J21" s="936"/>
    </row>
    <row r="22" spans="1:10" x14ac:dyDescent="0.25">
      <c r="A22" s="343"/>
      <c r="B22" s="342"/>
      <c r="C22" s="336" t="s">
        <v>634</v>
      </c>
      <c r="D22" s="221">
        <v>39</v>
      </c>
      <c r="E22" s="678">
        <v>6</v>
      </c>
      <c r="F22" s="825">
        <v>15.384600000000001</v>
      </c>
      <c r="G22" s="826">
        <v>25.6</v>
      </c>
      <c r="H22" s="826">
        <v>25.6</v>
      </c>
      <c r="I22" s="826">
        <v>5.4844999899999998</v>
      </c>
      <c r="J22" s="936"/>
    </row>
    <row r="23" spans="1:10" x14ac:dyDescent="0.25">
      <c r="A23" s="343"/>
      <c r="B23" s="342"/>
      <c r="C23" s="336" t="s">
        <v>635</v>
      </c>
      <c r="D23" s="221">
        <v>29</v>
      </c>
      <c r="E23" s="678">
        <v>4</v>
      </c>
      <c r="F23" s="825">
        <v>13.793099999999999</v>
      </c>
      <c r="G23" s="826">
        <v>30.72</v>
      </c>
      <c r="H23" s="826">
        <v>51.2</v>
      </c>
      <c r="I23" s="826">
        <v>10.97830001</v>
      </c>
      <c r="J23" s="936"/>
    </row>
    <row r="24" spans="1:10" ht="15.75" customHeight="1" x14ac:dyDescent="0.25">
      <c r="A24" s="344"/>
      <c r="B24" s="998" t="s">
        <v>636</v>
      </c>
      <c r="C24" s="999"/>
      <c r="D24" s="221">
        <v>42</v>
      </c>
      <c r="E24" s="678">
        <v>42</v>
      </c>
      <c r="F24" s="825">
        <v>100</v>
      </c>
      <c r="G24" s="826">
        <v>100</v>
      </c>
      <c r="H24" s="826">
        <v>100</v>
      </c>
      <c r="I24" s="826">
        <v>100</v>
      </c>
      <c r="J24" s="936"/>
    </row>
    <row r="25" spans="1:10" ht="15.75" customHeight="1" x14ac:dyDescent="0.25">
      <c r="A25" s="338" t="s">
        <v>1124</v>
      </c>
      <c r="B25" s="998" t="s">
        <v>620</v>
      </c>
      <c r="C25" s="999"/>
      <c r="D25" s="221">
        <v>168524</v>
      </c>
      <c r="E25" s="678">
        <v>53</v>
      </c>
      <c r="F25" s="825">
        <v>3.15E-2</v>
      </c>
      <c r="G25" s="826">
        <v>4.6099999999999995E-2</v>
      </c>
      <c r="H25" s="826">
        <v>0.06</v>
      </c>
      <c r="I25" s="826">
        <v>4.5000000000000005E-3</v>
      </c>
      <c r="J25" s="936"/>
    </row>
    <row r="26" spans="1:10" x14ac:dyDescent="0.25">
      <c r="A26" s="341"/>
      <c r="B26" s="342"/>
      <c r="C26" s="336" t="s">
        <v>621</v>
      </c>
      <c r="D26" s="221">
        <v>144411</v>
      </c>
      <c r="E26" s="678">
        <v>37</v>
      </c>
      <c r="F26" s="825">
        <v>2.5599999999999998E-2</v>
      </c>
      <c r="G26" s="826">
        <v>3.49E-2</v>
      </c>
      <c r="H26" s="826">
        <v>0.05</v>
      </c>
      <c r="I26" s="825">
        <v>3.1000000000000003E-3</v>
      </c>
      <c r="J26" s="936"/>
    </row>
    <row r="27" spans="1:10" x14ac:dyDescent="0.25">
      <c r="A27" s="345"/>
      <c r="B27" s="342"/>
      <c r="C27" s="336" t="s">
        <v>622</v>
      </c>
      <c r="D27" s="221">
        <v>24113</v>
      </c>
      <c r="E27" s="678">
        <v>16</v>
      </c>
      <c r="F27" s="825">
        <v>6.6400000000000001E-2</v>
      </c>
      <c r="G27" s="826">
        <v>0.12</v>
      </c>
      <c r="H27" s="826">
        <v>0.01</v>
      </c>
      <c r="I27" s="826">
        <v>1.269999E-2</v>
      </c>
      <c r="J27" s="936"/>
    </row>
    <row r="28" spans="1:10" ht="15.75" customHeight="1" x14ac:dyDescent="0.25">
      <c r="A28" s="341"/>
      <c r="B28" s="998" t="s">
        <v>623</v>
      </c>
      <c r="C28" s="999"/>
      <c r="D28" s="221">
        <v>28804</v>
      </c>
      <c r="E28" s="678">
        <v>43</v>
      </c>
      <c r="F28" s="825">
        <v>0.14929999999999999</v>
      </c>
      <c r="G28" s="826">
        <v>0.24</v>
      </c>
      <c r="H28" s="826">
        <v>0.2</v>
      </c>
      <c r="I28" s="826">
        <v>3.44E-2</v>
      </c>
      <c r="J28" s="936"/>
    </row>
    <row r="29" spans="1:10" ht="15.75" customHeight="1" x14ac:dyDescent="0.25">
      <c r="A29" s="345"/>
      <c r="B29" s="998" t="s">
        <v>624</v>
      </c>
      <c r="C29" s="999"/>
      <c r="D29" s="221">
        <v>13996</v>
      </c>
      <c r="E29" s="678">
        <v>19</v>
      </c>
      <c r="F29" s="825">
        <v>0.1358</v>
      </c>
      <c r="G29" s="826">
        <v>0.48</v>
      </c>
      <c r="H29" s="826">
        <v>0.4</v>
      </c>
      <c r="I29" s="826">
        <v>6.2600000000000003E-2</v>
      </c>
      <c r="J29" s="936"/>
    </row>
    <row r="30" spans="1:10" ht="15.75" customHeight="1" x14ac:dyDescent="0.25">
      <c r="A30" s="341"/>
      <c r="B30" s="998" t="s">
        <v>625</v>
      </c>
      <c r="C30" s="999"/>
      <c r="D30" s="221"/>
      <c r="E30" s="678"/>
      <c r="F30" s="825"/>
      <c r="G30" s="826"/>
      <c r="H30" s="826"/>
      <c r="I30" s="826"/>
      <c r="J30" s="936"/>
    </row>
    <row r="31" spans="1:10" ht="15.75" customHeight="1" x14ac:dyDescent="0.25">
      <c r="A31" s="345"/>
      <c r="B31" s="998" t="s">
        <v>626</v>
      </c>
      <c r="C31" s="999"/>
      <c r="D31" s="221">
        <v>9555</v>
      </c>
      <c r="E31" s="678">
        <v>28</v>
      </c>
      <c r="F31" s="825">
        <v>0.29299999999999998</v>
      </c>
      <c r="G31" s="826">
        <v>1.3457000000000001</v>
      </c>
      <c r="H31" s="826">
        <v>1.29</v>
      </c>
      <c r="I31" s="826">
        <v>0.22950001000000003</v>
      </c>
      <c r="J31" s="936"/>
    </row>
    <row r="32" spans="1:10" x14ac:dyDescent="0.25">
      <c r="A32" s="341"/>
      <c r="B32" s="342"/>
      <c r="C32" s="336" t="s">
        <v>627</v>
      </c>
      <c r="D32" s="221">
        <v>9555</v>
      </c>
      <c r="E32" s="678">
        <v>28</v>
      </c>
      <c r="F32" s="825">
        <v>0.29299999999999998</v>
      </c>
      <c r="G32" s="826">
        <v>0.96</v>
      </c>
      <c r="H32" s="826">
        <v>1.29</v>
      </c>
      <c r="I32" s="826">
        <v>0.22950001000000003</v>
      </c>
      <c r="J32" s="936"/>
    </row>
    <row r="33" spans="1:10" x14ac:dyDescent="0.25">
      <c r="A33" s="345"/>
      <c r="B33" s="342"/>
      <c r="C33" s="336" t="s">
        <v>628</v>
      </c>
      <c r="D33" s="221"/>
      <c r="E33" s="678"/>
      <c r="F33" s="825"/>
      <c r="G33" s="826"/>
      <c r="H33" s="826"/>
      <c r="I33" s="826"/>
      <c r="J33" s="936"/>
    </row>
    <row r="34" spans="1:10" ht="15.75" customHeight="1" x14ac:dyDescent="0.25">
      <c r="A34" s="341"/>
      <c r="B34" s="998" t="s">
        <v>629</v>
      </c>
      <c r="C34" s="999"/>
      <c r="D34" s="221">
        <v>3917</v>
      </c>
      <c r="E34" s="678">
        <v>64</v>
      </c>
      <c r="F34" s="825">
        <v>1.6355999999999999</v>
      </c>
      <c r="G34" s="826">
        <v>5.2343000000000002</v>
      </c>
      <c r="H34" s="826">
        <v>4.63</v>
      </c>
      <c r="I34" s="826">
        <v>0.94709999000000011</v>
      </c>
      <c r="J34" s="936"/>
    </row>
    <row r="35" spans="1:10" x14ac:dyDescent="0.25">
      <c r="A35" s="345"/>
      <c r="B35" s="342"/>
      <c r="C35" s="336" t="s">
        <v>630</v>
      </c>
      <c r="D35" s="221">
        <v>2479</v>
      </c>
      <c r="E35" s="678">
        <v>29</v>
      </c>
      <c r="F35" s="825">
        <v>1.1698</v>
      </c>
      <c r="G35" s="826">
        <v>3.84</v>
      </c>
      <c r="H35" s="826">
        <v>3.2</v>
      </c>
      <c r="I35" s="826">
        <v>0.55919999999999992</v>
      </c>
      <c r="J35" s="936"/>
    </row>
    <row r="36" spans="1:10" x14ac:dyDescent="0.25">
      <c r="A36" s="341"/>
      <c r="B36" s="342"/>
      <c r="C36" s="336" t="s">
        <v>631</v>
      </c>
      <c r="D36" s="221">
        <v>1438</v>
      </c>
      <c r="E36" s="678">
        <v>35</v>
      </c>
      <c r="F36" s="825">
        <v>2.4339</v>
      </c>
      <c r="G36" s="826">
        <v>7.68</v>
      </c>
      <c r="H36" s="826">
        <v>6.4</v>
      </c>
      <c r="I36" s="826">
        <v>1.6164999999999998</v>
      </c>
      <c r="J36" s="936"/>
    </row>
    <row r="37" spans="1:10" ht="15.75" customHeight="1" x14ac:dyDescent="0.25">
      <c r="A37" s="345"/>
      <c r="B37" s="998" t="s">
        <v>632</v>
      </c>
      <c r="C37" s="999"/>
      <c r="D37" s="221">
        <v>2102</v>
      </c>
      <c r="E37" s="678">
        <v>210</v>
      </c>
      <c r="F37" s="825">
        <v>9.9952000000000005</v>
      </c>
      <c r="G37" s="826">
        <v>24.608499999999999</v>
      </c>
      <c r="H37" s="826">
        <v>25.130000000000003</v>
      </c>
      <c r="I37" s="826">
        <v>8.6395999999999997</v>
      </c>
      <c r="J37" s="936"/>
    </row>
    <row r="38" spans="1:10" x14ac:dyDescent="0.25">
      <c r="A38" s="343"/>
      <c r="B38" s="342"/>
      <c r="C38" s="336" t="s">
        <v>633</v>
      </c>
      <c r="D38" s="221">
        <v>832</v>
      </c>
      <c r="E38" s="678">
        <v>42</v>
      </c>
      <c r="F38" s="825">
        <v>5.0480999999999998</v>
      </c>
      <c r="G38" s="826">
        <v>15.36</v>
      </c>
      <c r="H38" s="826">
        <v>12.8</v>
      </c>
      <c r="I38" s="826">
        <v>2.6747999899999999</v>
      </c>
      <c r="J38" s="936"/>
    </row>
    <row r="39" spans="1:10" x14ac:dyDescent="0.25">
      <c r="A39" s="343"/>
      <c r="B39" s="342"/>
      <c r="C39" s="336" t="s">
        <v>634</v>
      </c>
      <c r="D39" s="221">
        <v>512</v>
      </c>
      <c r="E39" s="678">
        <v>37</v>
      </c>
      <c r="F39" s="825">
        <v>7.2265999999999995</v>
      </c>
      <c r="G39" s="826">
        <v>25.6</v>
      </c>
      <c r="H39" s="826">
        <v>25.6</v>
      </c>
      <c r="I39" s="826">
        <v>4.6232000000000006</v>
      </c>
      <c r="J39" s="936"/>
    </row>
    <row r="40" spans="1:10" x14ac:dyDescent="0.25">
      <c r="A40" s="343"/>
      <c r="B40" s="342"/>
      <c r="C40" s="336" t="s">
        <v>635</v>
      </c>
      <c r="D40" s="221">
        <v>758</v>
      </c>
      <c r="E40" s="678">
        <v>131</v>
      </c>
      <c r="F40" s="825">
        <v>17.282299999999999</v>
      </c>
      <c r="G40" s="826">
        <v>30.72</v>
      </c>
      <c r="H40" s="826">
        <v>51.2</v>
      </c>
      <c r="I40" s="826">
        <v>17.915500009999999</v>
      </c>
      <c r="J40" s="936"/>
    </row>
    <row r="41" spans="1:10" ht="15.75" customHeight="1" x14ac:dyDescent="0.25">
      <c r="A41" s="344"/>
      <c r="B41" s="998" t="s">
        <v>636</v>
      </c>
      <c r="C41" s="999"/>
      <c r="D41" s="221">
        <v>294</v>
      </c>
      <c r="E41" s="678">
        <v>294</v>
      </c>
      <c r="F41" s="825">
        <v>100</v>
      </c>
      <c r="G41" s="826">
        <v>100</v>
      </c>
      <c r="H41" s="826">
        <v>100</v>
      </c>
      <c r="I41" s="826">
        <v>100</v>
      </c>
      <c r="J41" s="936"/>
    </row>
    <row r="42" spans="1:10" x14ac:dyDescent="0.25">
      <c r="A42" s="338" t="s">
        <v>1094</v>
      </c>
      <c r="B42" s="1057" t="s">
        <v>620</v>
      </c>
      <c r="C42" s="999"/>
      <c r="D42" s="221">
        <v>2252</v>
      </c>
      <c r="E42" s="678">
        <v>0</v>
      </c>
      <c r="F42" s="825">
        <v>0</v>
      </c>
      <c r="G42" s="826">
        <v>8.0999999999999989E-2</v>
      </c>
      <c r="H42" s="826">
        <v>0.06</v>
      </c>
      <c r="I42" s="826">
        <v>0.13890001000000002</v>
      </c>
      <c r="J42" s="936"/>
    </row>
    <row r="43" spans="1:10" x14ac:dyDescent="0.25">
      <c r="A43" s="341"/>
      <c r="B43" s="342"/>
      <c r="C43" s="336" t="s">
        <v>621</v>
      </c>
      <c r="D43" s="221">
        <v>1629</v>
      </c>
      <c r="E43" s="678">
        <v>0</v>
      </c>
      <c r="F43" s="825">
        <v>0</v>
      </c>
      <c r="G43" s="826">
        <v>4.500001E-2</v>
      </c>
      <c r="H43" s="826">
        <v>0.05</v>
      </c>
      <c r="I43" s="826">
        <v>0.18090000000000001</v>
      </c>
      <c r="J43" s="936"/>
    </row>
    <row r="44" spans="1:10" x14ac:dyDescent="0.25">
      <c r="A44" s="345"/>
      <c r="B44" s="342"/>
      <c r="C44" s="336" t="s">
        <v>622</v>
      </c>
      <c r="D44" s="221">
        <v>623</v>
      </c>
      <c r="E44" s="678">
        <v>0</v>
      </c>
      <c r="F44" s="825">
        <v>0</v>
      </c>
      <c r="G44" s="826">
        <v>0.12</v>
      </c>
      <c r="H44" s="826">
        <v>0.01</v>
      </c>
      <c r="I44" s="826">
        <v>2.8700010000000001E-2</v>
      </c>
      <c r="J44" s="936"/>
    </row>
    <row r="45" spans="1:10" x14ac:dyDescent="0.25">
      <c r="A45" s="341"/>
      <c r="B45" s="1056" t="s">
        <v>623</v>
      </c>
      <c r="C45" s="999"/>
      <c r="D45" s="221">
        <v>1318</v>
      </c>
      <c r="E45" s="678">
        <v>0</v>
      </c>
      <c r="F45" s="825">
        <v>0</v>
      </c>
      <c r="G45" s="826">
        <v>0.24</v>
      </c>
      <c r="H45" s="826">
        <v>0.2</v>
      </c>
      <c r="I45" s="826">
        <v>0.22820001000000001</v>
      </c>
      <c r="J45" s="936"/>
    </row>
    <row r="46" spans="1:10" x14ac:dyDescent="0.25">
      <c r="A46" s="345"/>
      <c r="B46" s="998" t="s">
        <v>624</v>
      </c>
      <c r="C46" s="999"/>
      <c r="D46" s="221">
        <v>2284</v>
      </c>
      <c r="E46" s="221">
        <v>5</v>
      </c>
      <c r="F46" s="825">
        <v>0.21889999999999998</v>
      </c>
      <c r="G46" s="826">
        <v>0.48</v>
      </c>
      <c r="H46" s="826">
        <v>0.4</v>
      </c>
      <c r="I46" s="826">
        <v>0.22519999000000002</v>
      </c>
      <c r="J46" s="936"/>
    </row>
    <row r="47" spans="1:10" x14ac:dyDescent="0.25">
      <c r="A47" s="341"/>
      <c r="B47" s="998" t="s">
        <v>625</v>
      </c>
      <c r="C47" s="999"/>
      <c r="D47" s="221"/>
      <c r="E47" s="221"/>
      <c r="F47" s="825"/>
      <c r="G47" s="826"/>
      <c r="H47" s="826"/>
      <c r="I47" s="826"/>
      <c r="J47" s="936"/>
    </row>
    <row r="48" spans="1:10" x14ac:dyDescent="0.25">
      <c r="A48" s="345"/>
      <c r="B48" s="1057" t="s">
        <v>626</v>
      </c>
      <c r="C48" s="999"/>
      <c r="D48" s="221">
        <v>13662</v>
      </c>
      <c r="E48" s="221">
        <v>51</v>
      </c>
      <c r="F48" s="825">
        <v>0.37330000000000002</v>
      </c>
      <c r="G48" s="826">
        <v>1.532</v>
      </c>
      <c r="H48" s="826">
        <v>1.29</v>
      </c>
      <c r="I48" s="826">
        <v>0.78559999999999997</v>
      </c>
      <c r="J48" s="936"/>
    </row>
    <row r="49" spans="1:10" x14ac:dyDescent="0.25">
      <c r="A49" s="341"/>
      <c r="B49" s="342"/>
      <c r="C49" s="336" t="s">
        <v>627</v>
      </c>
      <c r="D49" s="221">
        <v>13662</v>
      </c>
      <c r="E49" s="221">
        <v>51</v>
      </c>
      <c r="F49" s="825">
        <v>0.37330000000000002</v>
      </c>
      <c r="G49" s="826">
        <v>0.96</v>
      </c>
      <c r="H49" s="826">
        <v>1.29</v>
      </c>
      <c r="I49" s="826">
        <v>0.78559999999999997</v>
      </c>
      <c r="J49" s="936"/>
    </row>
    <row r="50" spans="1:10" x14ac:dyDescent="0.25">
      <c r="A50" s="345"/>
      <c r="B50" s="342"/>
      <c r="C50" s="336" t="s">
        <v>628</v>
      </c>
      <c r="D50" s="221"/>
      <c r="E50" s="221"/>
      <c r="F50" s="825"/>
      <c r="G50" s="826"/>
      <c r="H50" s="826"/>
      <c r="I50" s="826"/>
      <c r="J50" s="936"/>
    </row>
    <row r="51" spans="1:10" x14ac:dyDescent="0.25">
      <c r="A51" s="341"/>
      <c r="B51" s="1058" t="s">
        <v>629</v>
      </c>
      <c r="C51" s="999"/>
      <c r="D51" s="221">
        <v>17800</v>
      </c>
      <c r="E51" s="221">
        <v>228</v>
      </c>
      <c r="F51" s="825">
        <v>1.2809999999999999</v>
      </c>
      <c r="G51" s="826">
        <v>5.4409999999999998</v>
      </c>
      <c r="H51" s="826">
        <v>4.63</v>
      </c>
      <c r="I51" s="826">
        <v>3.3510999899999998</v>
      </c>
      <c r="J51" s="936"/>
    </row>
    <row r="52" spans="1:10" x14ac:dyDescent="0.25">
      <c r="A52" s="345"/>
      <c r="B52" s="342"/>
      <c r="C52" s="336" t="s">
        <v>630</v>
      </c>
      <c r="D52" s="221">
        <v>9879</v>
      </c>
      <c r="E52" s="221">
        <v>84</v>
      </c>
      <c r="F52" s="825">
        <v>0.85030000000000006</v>
      </c>
      <c r="G52" s="826">
        <v>3.84</v>
      </c>
      <c r="H52" s="826">
        <v>3.2</v>
      </c>
      <c r="I52" s="826">
        <v>2.2558000099999997</v>
      </c>
      <c r="J52" s="936"/>
    </row>
    <row r="53" spans="1:10" x14ac:dyDescent="0.25">
      <c r="A53" s="341"/>
      <c r="B53" s="342"/>
      <c r="C53" s="336" t="s">
        <v>631</v>
      </c>
      <c r="D53" s="221">
        <v>7921</v>
      </c>
      <c r="E53" s="221">
        <v>144</v>
      </c>
      <c r="F53" s="825">
        <v>1.8180000000000001</v>
      </c>
      <c r="G53" s="826">
        <v>7.68</v>
      </c>
      <c r="H53" s="826">
        <v>6.4</v>
      </c>
      <c r="I53" s="826">
        <v>4.7173000099999998</v>
      </c>
      <c r="J53" s="936"/>
    </row>
    <row r="54" spans="1:10" x14ac:dyDescent="0.25">
      <c r="A54" s="345"/>
      <c r="B54" s="1058" t="s">
        <v>632</v>
      </c>
      <c r="C54" s="999"/>
      <c r="D54" s="221">
        <v>8901</v>
      </c>
      <c r="E54" s="221">
        <v>833</v>
      </c>
      <c r="F54" s="825">
        <v>9.3617000000000008</v>
      </c>
      <c r="G54" s="826">
        <v>21.23</v>
      </c>
      <c r="H54" s="826">
        <v>25.130000000000003</v>
      </c>
      <c r="I54" s="826">
        <v>19.501799989999999</v>
      </c>
      <c r="J54" s="936"/>
    </row>
    <row r="55" spans="1:10" x14ac:dyDescent="0.25">
      <c r="A55" s="343"/>
      <c r="B55" s="342"/>
      <c r="C55" s="336" t="s">
        <v>633</v>
      </c>
      <c r="D55" s="221">
        <v>4557</v>
      </c>
      <c r="E55" s="221">
        <v>157</v>
      </c>
      <c r="F55" s="825">
        <v>3.4452000000000003</v>
      </c>
      <c r="G55" s="826">
        <v>15.36</v>
      </c>
      <c r="H55" s="826">
        <v>12.8</v>
      </c>
      <c r="I55" s="826">
        <v>9.4797999999999991</v>
      </c>
      <c r="J55" s="936"/>
    </row>
    <row r="56" spans="1:10" x14ac:dyDescent="0.25">
      <c r="A56" s="343"/>
      <c r="B56" s="342"/>
      <c r="C56" s="336" t="s">
        <v>634</v>
      </c>
      <c r="D56" s="221">
        <v>2230</v>
      </c>
      <c r="E56" s="221">
        <v>139</v>
      </c>
      <c r="F56" s="825">
        <v>6.2332000000000001</v>
      </c>
      <c r="G56" s="826">
        <v>25.6</v>
      </c>
      <c r="H56" s="826">
        <v>25.6</v>
      </c>
      <c r="I56" s="826">
        <v>19.535399989999998</v>
      </c>
      <c r="J56" s="936"/>
    </row>
    <row r="57" spans="1:10" x14ac:dyDescent="0.25">
      <c r="A57" s="343"/>
      <c r="B57" s="342"/>
      <c r="C57" s="336" t="s">
        <v>635</v>
      </c>
      <c r="D57" s="221">
        <v>2114</v>
      </c>
      <c r="E57" s="221">
        <v>537</v>
      </c>
      <c r="F57" s="825">
        <v>25.402100000000001</v>
      </c>
      <c r="G57" s="826">
        <v>30.72</v>
      </c>
      <c r="H57" s="826">
        <v>51.2</v>
      </c>
      <c r="I57" s="826">
        <v>41.0565</v>
      </c>
      <c r="J57" s="936"/>
    </row>
    <row r="58" spans="1:10" x14ac:dyDescent="0.25">
      <c r="A58" s="344"/>
      <c r="B58" s="1056" t="s">
        <v>636</v>
      </c>
      <c r="C58" s="999"/>
      <c r="D58" s="221">
        <v>1483</v>
      </c>
      <c r="E58" s="221">
        <v>1483</v>
      </c>
      <c r="F58" s="825">
        <v>100</v>
      </c>
      <c r="G58" s="826">
        <v>100</v>
      </c>
      <c r="H58" s="826">
        <v>100</v>
      </c>
      <c r="I58" s="826">
        <v>100</v>
      </c>
      <c r="J58" s="936"/>
    </row>
    <row r="59" spans="1:10" x14ac:dyDescent="0.25">
      <c r="A59" s="338" t="s">
        <v>1093</v>
      </c>
      <c r="B59" s="1057" t="s">
        <v>620</v>
      </c>
      <c r="C59" s="999"/>
      <c r="D59" s="221">
        <v>62937</v>
      </c>
      <c r="E59" s="221">
        <v>11</v>
      </c>
      <c r="F59" s="825">
        <v>1.7499999999999998E-2</v>
      </c>
      <c r="G59" s="826">
        <v>6.9000010000000001E-2</v>
      </c>
      <c r="H59" s="826">
        <v>6.9999999999999993E-2</v>
      </c>
      <c r="I59" s="826">
        <v>2.6899989999999999E-2</v>
      </c>
      <c r="J59" s="936"/>
    </row>
    <row r="60" spans="1:10" x14ac:dyDescent="0.25">
      <c r="A60" s="341"/>
      <c r="B60" s="342"/>
      <c r="C60" s="336" t="s">
        <v>621</v>
      </c>
      <c r="D60" s="221">
        <v>38008</v>
      </c>
      <c r="E60" s="221">
        <v>5</v>
      </c>
      <c r="F60" s="825">
        <v>1.3200000000000002E-2</v>
      </c>
      <c r="G60" s="826">
        <v>0.04</v>
      </c>
      <c r="H60" s="826">
        <v>0.05</v>
      </c>
      <c r="I60" s="826">
        <v>1.34E-2</v>
      </c>
      <c r="J60" s="936"/>
    </row>
    <row r="61" spans="1:10" x14ac:dyDescent="0.25">
      <c r="A61" s="345"/>
      <c r="B61" s="342"/>
      <c r="C61" s="336" t="s">
        <v>622</v>
      </c>
      <c r="D61" s="221">
        <v>24929</v>
      </c>
      <c r="E61" s="221">
        <v>6</v>
      </c>
      <c r="F61" s="825">
        <v>2.41E-2</v>
      </c>
      <c r="G61" s="826">
        <v>0.12</v>
      </c>
      <c r="H61" s="826">
        <v>0.1</v>
      </c>
      <c r="I61" s="826">
        <v>4.4200000000000003E-2</v>
      </c>
      <c r="J61" s="936"/>
    </row>
    <row r="62" spans="1:10" x14ac:dyDescent="0.25">
      <c r="A62" s="341"/>
      <c r="B62" s="1056" t="s">
        <v>623</v>
      </c>
      <c r="C62" s="999"/>
      <c r="D62" s="221">
        <v>26227</v>
      </c>
      <c r="E62" s="221">
        <v>15</v>
      </c>
      <c r="F62" s="825">
        <v>5.7200000000000001E-2</v>
      </c>
      <c r="G62" s="826">
        <v>0.24</v>
      </c>
      <c r="H62" s="826">
        <v>0.2</v>
      </c>
      <c r="I62" s="826">
        <v>0.12400001000000001</v>
      </c>
      <c r="J62" s="936"/>
    </row>
    <row r="63" spans="1:10" x14ac:dyDescent="0.25">
      <c r="A63" s="345"/>
      <c r="B63" s="998" t="s">
        <v>624</v>
      </c>
      <c r="C63" s="999"/>
      <c r="D63" s="221">
        <v>26602</v>
      </c>
      <c r="E63" s="221">
        <v>43</v>
      </c>
      <c r="F63" s="825">
        <v>0.16159999999999999</v>
      </c>
      <c r="G63" s="826">
        <v>0.48</v>
      </c>
      <c r="H63" s="826">
        <v>0.4</v>
      </c>
      <c r="I63" s="826">
        <v>0.40150000000000002</v>
      </c>
      <c r="J63" s="936"/>
    </row>
    <row r="64" spans="1:10" x14ac:dyDescent="0.25">
      <c r="A64" s="341"/>
      <c r="B64" s="998" t="s">
        <v>625</v>
      </c>
      <c r="C64" s="999"/>
      <c r="D64" s="221"/>
      <c r="E64" s="221"/>
      <c r="F64" s="825"/>
      <c r="G64" s="826"/>
      <c r="H64" s="826"/>
      <c r="I64" s="826"/>
      <c r="J64" s="936"/>
    </row>
    <row r="65" spans="1:10" x14ac:dyDescent="0.25">
      <c r="A65" s="345"/>
      <c r="B65" s="1057" t="s">
        <v>626</v>
      </c>
      <c r="C65" s="999"/>
      <c r="D65" s="221">
        <v>46681</v>
      </c>
      <c r="E65" s="221">
        <v>195</v>
      </c>
      <c r="F65" s="825">
        <v>0.41770000000000002</v>
      </c>
      <c r="G65" s="826">
        <v>1.431</v>
      </c>
      <c r="H65" s="826">
        <v>1.1299999999999999</v>
      </c>
      <c r="I65" s="826">
        <v>0.81069999999999998</v>
      </c>
      <c r="J65" s="936"/>
    </row>
    <row r="66" spans="1:10" x14ac:dyDescent="0.25">
      <c r="A66" s="341"/>
      <c r="B66" s="342"/>
      <c r="C66" s="336" t="s">
        <v>627</v>
      </c>
      <c r="D66" s="221">
        <v>46681</v>
      </c>
      <c r="E66" s="221">
        <v>195</v>
      </c>
      <c r="F66" s="825">
        <v>0.41770000000000002</v>
      </c>
      <c r="G66" s="826">
        <v>0.96</v>
      </c>
      <c r="H66" s="826">
        <v>1.1299999999999999</v>
      </c>
      <c r="I66" s="826">
        <v>0.81069999999999998</v>
      </c>
      <c r="J66" s="936"/>
    </row>
    <row r="67" spans="1:10" x14ac:dyDescent="0.25">
      <c r="A67" s="345"/>
      <c r="B67" s="342"/>
      <c r="C67" s="336" t="s">
        <v>628</v>
      </c>
      <c r="D67" s="221"/>
      <c r="E67" s="221"/>
      <c r="F67" s="825"/>
      <c r="G67" s="826"/>
      <c r="H67" s="826"/>
      <c r="I67" s="826"/>
      <c r="J67" s="936"/>
    </row>
    <row r="68" spans="1:10" x14ac:dyDescent="0.25">
      <c r="A68" s="341"/>
      <c r="B68" s="1058" t="s">
        <v>629</v>
      </c>
      <c r="C68" s="999"/>
      <c r="D68" s="221">
        <v>21672</v>
      </c>
      <c r="E68" s="221">
        <v>476</v>
      </c>
      <c r="F68" s="825">
        <v>2.1968000000000001</v>
      </c>
      <c r="G68" s="826">
        <v>4.9320000000000004</v>
      </c>
      <c r="H68" s="826">
        <v>4.25</v>
      </c>
      <c r="I68" s="826">
        <v>3.8129000000000004</v>
      </c>
      <c r="J68" s="936"/>
    </row>
    <row r="69" spans="1:10" x14ac:dyDescent="0.25">
      <c r="A69" s="345"/>
      <c r="B69" s="342"/>
      <c r="C69" s="336" t="s">
        <v>630</v>
      </c>
      <c r="D69" s="221">
        <v>14552</v>
      </c>
      <c r="E69" s="221">
        <v>237</v>
      </c>
      <c r="F69" s="825">
        <v>1.6285999999999998</v>
      </c>
      <c r="G69" s="826">
        <v>3.84</v>
      </c>
      <c r="H69" s="826">
        <v>3.2</v>
      </c>
      <c r="I69" s="826">
        <v>2.7775000099999998</v>
      </c>
      <c r="J69" s="936"/>
    </row>
    <row r="70" spans="1:10" x14ac:dyDescent="0.25">
      <c r="A70" s="341"/>
      <c r="B70" s="342"/>
      <c r="C70" s="336" t="s">
        <v>631</v>
      </c>
      <c r="D70" s="221">
        <v>7120</v>
      </c>
      <c r="E70" s="221">
        <v>239</v>
      </c>
      <c r="F70" s="825">
        <v>3.3567</v>
      </c>
      <c r="G70" s="826">
        <v>7.68</v>
      </c>
      <c r="H70" s="826">
        <v>6.4</v>
      </c>
      <c r="I70" s="826">
        <v>5.9280000099999999</v>
      </c>
      <c r="J70" s="936"/>
    </row>
    <row r="71" spans="1:10" x14ac:dyDescent="0.25">
      <c r="A71" s="345"/>
      <c r="B71" s="1058" t="s">
        <v>632</v>
      </c>
      <c r="C71" s="999"/>
      <c r="D71" s="221">
        <v>8521</v>
      </c>
      <c r="E71" s="221">
        <v>1241</v>
      </c>
      <c r="F71" s="825">
        <v>14.5726</v>
      </c>
      <c r="G71" s="826">
        <v>22.414000000000001</v>
      </c>
      <c r="H71" s="826">
        <v>29.459999999999997</v>
      </c>
      <c r="I71" s="826">
        <v>26.668700010000002</v>
      </c>
      <c r="J71" s="936"/>
    </row>
    <row r="72" spans="1:10" x14ac:dyDescent="0.25">
      <c r="A72" s="343"/>
      <c r="B72" s="342"/>
      <c r="C72" s="336" t="s">
        <v>633</v>
      </c>
      <c r="D72" s="221">
        <v>3565</v>
      </c>
      <c r="E72" s="221">
        <v>179</v>
      </c>
      <c r="F72" s="825">
        <v>5.0209999999999999</v>
      </c>
      <c r="G72" s="826">
        <v>15.36</v>
      </c>
      <c r="H72" s="826">
        <v>12.8</v>
      </c>
      <c r="I72" s="826">
        <v>12.044599999999999</v>
      </c>
      <c r="J72" s="936"/>
    </row>
    <row r="73" spans="1:10" x14ac:dyDescent="0.25">
      <c r="A73" s="343"/>
      <c r="B73" s="342"/>
      <c r="C73" s="336" t="s">
        <v>634</v>
      </c>
      <c r="D73" s="221">
        <v>1891</v>
      </c>
      <c r="E73" s="221">
        <v>179</v>
      </c>
      <c r="F73" s="825">
        <v>9.4658999999999995</v>
      </c>
      <c r="G73" s="826">
        <v>25.6</v>
      </c>
      <c r="H73" s="826">
        <v>25.6</v>
      </c>
      <c r="I73" s="826">
        <v>22.161000000000001</v>
      </c>
      <c r="J73" s="936"/>
    </row>
    <row r="74" spans="1:10" x14ac:dyDescent="0.25">
      <c r="A74" s="343"/>
      <c r="B74" s="342"/>
      <c r="C74" s="336" t="s">
        <v>635</v>
      </c>
      <c r="D74" s="221">
        <v>3065</v>
      </c>
      <c r="E74" s="221">
        <v>883</v>
      </c>
      <c r="F74" s="825">
        <v>28.809099999999997</v>
      </c>
      <c r="G74" s="826">
        <v>30.72</v>
      </c>
      <c r="H74" s="826">
        <v>51.2</v>
      </c>
      <c r="I74" s="826">
        <v>46.421499990000001</v>
      </c>
      <c r="J74" s="936"/>
    </row>
    <row r="75" spans="1:10" x14ac:dyDescent="0.25">
      <c r="A75" s="344"/>
      <c r="B75" s="1056" t="s">
        <v>636</v>
      </c>
      <c r="C75" s="999"/>
      <c r="D75" s="221">
        <v>2229</v>
      </c>
      <c r="E75" s="221">
        <v>2229</v>
      </c>
      <c r="F75" s="825">
        <v>100</v>
      </c>
      <c r="G75" s="826">
        <v>100</v>
      </c>
      <c r="H75" s="826">
        <v>100</v>
      </c>
      <c r="I75" s="826">
        <v>100</v>
      </c>
      <c r="J75" s="936"/>
    </row>
    <row r="77" spans="1:10" ht="63" x14ac:dyDescent="0.25">
      <c r="A77" s="675" t="s">
        <v>1785</v>
      </c>
      <c r="B77" s="1061" t="s">
        <v>606</v>
      </c>
      <c r="C77" s="1062"/>
      <c r="D77" s="1061" t="s">
        <v>1335</v>
      </c>
      <c r="E77" s="1073"/>
      <c r="F77" s="675" t="s">
        <v>1331</v>
      </c>
      <c r="G77" s="675" t="s">
        <v>1334</v>
      </c>
      <c r="H77" s="675" t="s">
        <v>1330</v>
      </c>
      <c r="I77" s="675" t="s">
        <v>1329</v>
      </c>
      <c r="J77" s="535"/>
    </row>
    <row r="78" spans="1:10" ht="47.25" x14ac:dyDescent="0.25">
      <c r="A78" s="676" t="s">
        <v>1333</v>
      </c>
      <c r="B78" s="1074"/>
      <c r="C78" s="1075"/>
      <c r="D78" s="676"/>
      <c r="E78" s="675" t="s">
        <v>1328</v>
      </c>
      <c r="F78" s="677"/>
      <c r="G78" s="677"/>
      <c r="H78" s="677"/>
      <c r="I78" s="677"/>
      <c r="J78" s="535"/>
    </row>
    <row r="79" spans="1:10" x14ac:dyDescent="0.25">
      <c r="A79" s="533" t="s">
        <v>311</v>
      </c>
      <c r="B79" s="1063" t="s">
        <v>312</v>
      </c>
      <c r="C79" s="1064"/>
      <c r="D79" s="533" t="s">
        <v>313</v>
      </c>
      <c r="E79" s="533" t="s">
        <v>347</v>
      </c>
      <c r="F79" s="533" t="s">
        <v>348</v>
      </c>
      <c r="G79" s="533" t="s">
        <v>399</v>
      </c>
      <c r="H79" s="533" t="s">
        <v>300</v>
      </c>
      <c r="I79" s="533" t="s">
        <v>400</v>
      </c>
      <c r="J79" s="536"/>
    </row>
    <row r="80" spans="1:10" x14ac:dyDescent="0.25">
      <c r="A80" s="675" t="s">
        <v>638</v>
      </c>
      <c r="B80" s="1065" t="s">
        <v>620</v>
      </c>
      <c r="C80" s="1060"/>
      <c r="D80" s="678">
        <v>628</v>
      </c>
      <c r="E80" s="678">
        <v>0</v>
      </c>
      <c r="F80" s="825">
        <v>0</v>
      </c>
      <c r="G80" s="826">
        <v>0.10100000000000001</v>
      </c>
      <c r="H80" s="826">
        <v>6.9999999999999993E-2</v>
      </c>
      <c r="I80" s="825">
        <v>0</v>
      </c>
      <c r="J80" s="937"/>
    </row>
    <row r="81" spans="1:10" x14ac:dyDescent="0.25">
      <c r="A81" s="679"/>
      <c r="B81" s="680"/>
      <c r="C81" s="681" t="s">
        <v>621</v>
      </c>
      <c r="D81" s="678">
        <v>338</v>
      </c>
      <c r="E81" s="678">
        <v>0</v>
      </c>
      <c r="F81" s="825">
        <v>0</v>
      </c>
      <c r="G81" s="826">
        <v>5.1999999999999998E-2</v>
      </c>
      <c r="H81" s="826">
        <v>0.05</v>
      </c>
      <c r="I81" s="825">
        <v>0</v>
      </c>
      <c r="J81" s="937"/>
    </row>
    <row r="82" spans="1:10" x14ac:dyDescent="0.25">
      <c r="A82" s="682"/>
      <c r="B82" s="680"/>
      <c r="C82" s="681" t="s">
        <v>622</v>
      </c>
      <c r="D82" s="678">
        <v>290</v>
      </c>
      <c r="E82" s="678">
        <v>0</v>
      </c>
      <c r="F82" s="825">
        <v>0</v>
      </c>
      <c r="G82" s="826">
        <v>0.12</v>
      </c>
      <c r="H82" s="826">
        <v>0.01</v>
      </c>
      <c r="I82" s="825">
        <v>0</v>
      </c>
      <c r="J82" s="937"/>
    </row>
    <row r="83" spans="1:10" x14ac:dyDescent="0.25">
      <c r="A83" s="679"/>
      <c r="B83" s="1076" t="s">
        <v>623</v>
      </c>
      <c r="C83" s="1060"/>
      <c r="D83" s="678">
        <v>806</v>
      </c>
      <c r="E83" s="678">
        <v>0</v>
      </c>
      <c r="F83" s="825">
        <v>0</v>
      </c>
      <c r="G83" s="826">
        <v>0.24</v>
      </c>
      <c r="H83" s="826">
        <v>0.2</v>
      </c>
      <c r="I83" s="825">
        <v>1.1079999E-3</v>
      </c>
      <c r="J83" s="937"/>
    </row>
    <row r="84" spans="1:10" x14ac:dyDescent="0.25">
      <c r="A84" s="682"/>
      <c r="B84" s="1072" t="s">
        <v>624</v>
      </c>
      <c r="C84" s="1060"/>
      <c r="D84" s="678">
        <v>1277</v>
      </c>
      <c r="E84" s="678">
        <v>2</v>
      </c>
      <c r="F84" s="825">
        <v>0.15659999999999999</v>
      </c>
      <c r="G84" s="826">
        <v>0.48</v>
      </c>
      <c r="H84" s="826">
        <v>0.4</v>
      </c>
      <c r="I84" s="826">
        <v>0</v>
      </c>
      <c r="J84" s="937"/>
    </row>
    <row r="85" spans="1:10" x14ac:dyDescent="0.25">
      <c r="A85" s="679"/>
      <c r="B85" s="1072" t="s">
        <v>625</v>
      </c>
      <c r="C85" s="1060"/>
      <c r="D85" s="678"/>
      <c r="E85" s="678"/>
      <c r="F85" s="825"/>
      <c r="G85" s="826"/>
      <c r="H85" s="826"/>
      <c r="I85" s="826"/>
      <c r="J85" s="937"/>
    </row>
    <row r="86" spans="1:10" x14ac:dyDescent="0.25">
      <c r="A86" s="683"/>
      <c r="B86" s="1065" t="s">
        <v>626</v>
      </c>
      <c r="C86" s="1060"/>
      <c r="D86" s="678">
        <v>2420</v>
      </c>
      <c r="E86" s="678">
        <v>10</v>
      </c>
      <c r="F86" s="825">
        <v>0.41320000000000001</v>
      </c>
      <c r="G86" s="826">
        <v>1.341</v>
      </c>
      <c r="H86" s="826">
        <v>1.1499999999999999</v>
      </c>
      <c r="I86" s="826">
        <v>2.153E-3</v>
      </c>
      <c r="J86" s="937"/>
    </row>
    <row r="87" spans="1:10" x14ac:dyDescent="0.25">
      <c r="A87" s="679"/>
      <c r="B87" s="680"/>
      <c r="C87" s="681" t="s">
        <v>627</v>
      </c>
      <c r="D87" s="678">
        <v>2420</v>
      </c>
      <c r="E87" s="678">
        <v>10</v>
      </c>
      <c r="F87" s="825">
        <v>0.41320000000000001</v>
      </c>
      <c r="G87" s="826">
        <v>0.96</v>
      </c>
      <c r="H87" s="826">
        <v>1.1499999999999999</v>
      </c>
      <c r="I87" s="826">
        <v>2.153E-3</v>
      </c>
      <c r="J87" s="937"/>
    </row>
    <row r="88" spans="1:10" x14ac:dyDescent="0.25">
      <c r="A88" s="683"/>
      <c r="B88" s="680"/>
      <c r="C88" s="681" t="s">
        <v>628</v>
      </c>
      <c r="D88" s="678"/>
      <c r="E88" s="678"/>
      <c r="F88" s="825"/>
      <c r="G88" s="826"/>
      <c r="H88" s="826"/>
      <c r="I88" s="826"/>
      <c r="J88" s="937"/>
    </row>
    <row r="89" spans="1:10" x14ac:dyDescent="0.25">
      <c r="A89" s="679"/>
      <c r="B89" s="1059" t="s">
        <v>629</v>
      </c>
      <c r="C89" s="1060"/>
      <c r="D89" s="678">
        <v>912</v>
      </c>
      <c r="E89" s="678">
        <v>14</v>
      </c>
      <c r="F89" s="825">
        <v>1.5350999999999999</v>
      </c>
      <c r="G89" s="826">
        <v>5.26</v>
      </c>
      <c r="H89" s="826">
        <v>4.1399999999999997</v>
      </c>
      <c r="I89" s="826">
        <v>1.1911999899999999E-2</v>
      </c>
      <c r="J89" s="937"/>
    </row>
    <row r="90" spans="1:10" x14ac:dyDescent="0.25">
      <c r="A90" s="683"/>
      <c r="B90" s="680"/>
      <c r="C90" s="681" t="s">
        <v>630</v>
      </c>
      <c r="D90" s="678">
        <v>644</v>
      </c>
      <c r="E90" s="678">
        <v>8</v>
      </c>
      <c r="F90" s="825">
        <v>1.2422</v>
      </c>
      <c r="G90" s="826">
        <v>3.84</v>
      </c>
      <c r="H90" s="826">
        <v>3.2</v>
      </c>
      <c r="I90" s="826">
        <v>1.1046E-2</v>
      </c>
      <c r="J90" s="937"/>
    </row>
    <row r="91" spans="1:10" x14ac:dyDescent="0.25">
      <c r="A91" s="679"/>
      <c r="B91" s="680"/>
      <c r="C91" s="681" t="s">
        <v>631</v>
      </c>
      <c r="D91" s="678">
        <v>268</v>
      </c>
      <c r="E91" s="678">
        <v>6</v>
      </c>
      <c r="F91" s="825">
        <v>2.2388000000000003</v>
      </c>
      <c r="G91" s="826">
        <v>7.68</v>
      </c>
      <c r="H91" s="826">
        <v>6.4</v>
      </c>
      <c r="I91" s="826">
        <v>1.4028000000000001E-2</v>
      </c>
      <c r="J91" s="937"/>
    </row>
    <row r="92" spans="1:10" x14ac:dyDescent="0.25">
      <c r="A92" s="683"/>
      <c r="B92" s="1059" t="s">
        <v>632</v>
      </c>
      <c r="C92" s="1060"/>
      <c r="D92" s="678">
        <v>244</v>
      </c>
      <c r="E92" s="678">
        <v>23</v>
      </c>
      <c r="F92" s="825">
        <v>9.4261999999999997</v>
      </c>
      <c r="G92" s="826">
        <v>21.118000000000002</v>
      </c>
      <c r="H92" s="826">
        <v>24.349999999999998</v>
      </c>
      <c r="I92" s="826">
        <v>5.1484000100000003E-2</v>
      </c>
      <c r="J92" s="937"/>
    </row>
    <row r="93" spans="1:10" x14ac:dyDescent="0.25">
      <c r="A93" s="684"/>
      <c r="B93" s="680"/>
      <c r="C93" s="681" t="s">
        <v>633</v>
      </c>
      <c r="D93" s="678">
        <v>129</v>
      </c>
      <c r="E93" s="678">
        <v>7</v>
      </c>
      <c r="F93" s="825">
        <v>5.4264000000000001</v>
      </c>
      <c r="G93" s="826">
        <v>15.36</v>
      </c>
      <c r="H93" s="826">
        <v>12.8</v>
      </c>
      <c r="I93" s="826">
        <v>1.7571E-2</v>
      </c>
      <c r="J93" s="937"/>
    </row>
    <row r="94" spans="1:10" x14ac:dyDescent="0.25">
      <c r="A94" s="684"/>
      <c r="B94" s="680"/>
      <c r="C94" s="681" t="s">
        <v>634</v>
      </c>
      <c r="D94" s="678">
        <v>62</v>
      </c>
      <c r="E94" s="678">
        <v>6</v>
      </c>
      <c r="F94" s="825">
        <v>9.6774000000000004</v>
      </c>
      <c r="G94" s="826">
        <v>25.6</v>
      </c>
      <c r="H94" s="826">
        <v>25.6</v>
      </c>
      <c r="I94" s="826">
        <v>3.1480000000000001E-2</v>
      </c>
      <c r="J94" s="937"/>
    </row>
    <row r="95" spans="1:10" x14ac:dyDescent="0.25">
      <c r="A95" s="684"/>
      <c r="B95" s="680"/>
      <c r="C95" s="681" t="s">
        <v>635</v>
      </c>
      <c r="D95" s="678">
        <v>53</v>
      </c>
      <c r="E95" s="678">
        <v>10</v>
      </c>
      <c r="F95" s="825">
        <v>18.867900000000002</v>
      </c>
      <c r="G95" s="826">
        <v>30.72</v>
      </c>
      <c r="H95" s="826">
        <v>51.2</v>
      </c>
      <c r="I95" s="826">
        <v>0.15989300009999999</v>
      </c>
      <c r="J95" s="937"/>
    </row>
    <row r="96" spans="1:10" x14ac:dyDescent="0.25">
      <c r="A96" s="685"/>
      <c r="B96" s="1076" t="s">
        <v>636</v>
      </c>
      <c r="C96" s="1060"/>
      <c r="D96" s="678">
        <v>18</v>
      </c>
      <c r="E96" s="678">
        <v>18</v>
      </c>
      <c r="F96" s="825">
        <v>100</v>
      </c>
      <c r="G96" s="826">
        <v>100</v>
      </c>
      <c r="H96" s="826">
        <v>100</v>
      </c>
      <c r="I96" s="826">
        <v>1</v>
      </c>
      <c r="J96" s="937"/>
    </row>
    <row r="97" spans="1:10" x14ac:dyDescent="0.25">
      <c r="A97" s="675" t="s">
        <v>639</v>
      </c>
      <c r="B97" s="1065" t="s">
        <v>620</v>
      </c>
      <c r="C97" s="1060"/>
      <c r="D97" s="678">
        <v>1</v>
      </c>
      <c r="E97" s="678">
        <v>0</v>
      </c>
      <c r="F97" s="825">
        <v>0</v>
      </c>
      <c r="G97" s="826"/>
      <c r="H97" s="826">
        <v>0.1</v>
      </c>
      <c r="I97" s="826"/>
      <c r="J97" s="937"/>
    </row>
    <row r="98" spans="1:10" x14ac:dyDescent="0.25">
      <c r="A98" s="679"/>
      <c r="B98" s="680"/>
      <c r="C98" s="681" t="s">
        <v>621</v>
      </c>
      <c r="D98" s="678"/>
      <c r="E98" s="678"/>
      <c r="F98" s="825"/>
      <c r="G98" s="826"/>
      <c r="H98" s="826"/>
      <c r="I98" s="826"/>
      <c r="J98" s="937"/>
    </row>
    <row r="99" spans="1:10" x14ac:dyDescent="0.25">
      <c r="A99" s="682"/>
      <c r="B99" s="680"/>
      <c r="C99" s="681" t="s">
        <v>622</v>
      </c>
      <c r="D99" s="678">
        <v>1</v>
      </c>
      <c r="E99" s="678">
        <v>0</v>
      </c>
      <c r="F99" s="825">
        <v>0</v>
      </c>
      <c r="G99" s="826">
        <v>0.1</v>
      </c>
      <c r="H99" s="826">
        <v>0.1</v>
      </c>
      <c r="I99" s="826"/>
      <c r="J99" s="937"/>
    </row>
    <row r="100" spans="1:10" x14ac:dyDescent="0.25">
      <c r="A100" s="679"/>
      <c r="B100" s="1076" t="s">
        <v>623</v>
      </c>
      <c r="C100" s="1060"/>
      <c r="D100" s="678">
        <v>2</v>
      </c>
      <c r="E100" s="678">
        <v>0</v>
      </c>
      <c r="F100" s="825">
        <v>0</v>
      </c>
      <c r="G100" s="826">
        <v>0.2</v>
      </c>
      <c r="H100" s="826">
        <v>0.2</v>
      </c>
      <c r="I100" s="826"/>
      <c r="J100" s="937"/>
    </row>
    <row r="101" spans="1:10" x14ac:dyDescent="0.25">
      <c r="A101" s="682"/>
      <c r="B101" s="1072" t="s">
        <v>624</v>
      </c>
      <c r="C101" s="1060"/>
      <c r="D101" s="678">
        <v>25</v>
      </c>
      <c r="E101" s="678">
        <v>0</v>
      </c>
      <c r="F101" s="825">
        <v>0</v>
      </c>
      <c r="G101" s="826">
        <v>0.48</v>
      </c>
      <c r="H101" s="826">
        <v>0.4</v>
      </c>
      <c r="I101" s="825">
        <v>0</v>
      </c>
      <c r="J101" s="937"/>
    </row>
    <row r="102" spans="1:10" x14ac:dyDescent="0.25">
      <c r="A102" s="679"/>
      <c r="B102" s="1072" t="s">
        <v>625</v>
      </c>
      <c r="C102" s="1060"/>
      <c r="D102" s="678"/>
      <c r="E102" s="678"/>
      <c r="F102" s="825"/>
      <c r="G102" s="826"/>
      <c r="H102" s="826"/>
      <c r="I102" s="826"/>
      <c r="J102" s="937"/>
    </row>
    <row r="103" spans="1:10" x14ac:dyDescent="0.25">
      <c r="A103" s="682"/>
      <c r="B103" s="1065" t="s">
        <v>626</v>
      </c>
      <c r="C103" s="1060"/>
      <c r="D103" s="678">
        <v>691</v>
      </c>
      <c r="E103" s="678">
        <v>6</v>
      </c>
      <c r="F103" s="825">
        <v>0.86829999999999996</v>
      </c>
      <c r="G103" s="826">
        <v>1.59</v>
      </c>
      <c r="H103" s="826">
        <v>1.28</v>
      </c>
      <c r="I103" s="678"/>
      <c r="J103" s="937"/>
    </row>
    <row r="104" spans="1:10" x14ac:dyDescent="0.25">
      <c r="A104" s="679"/>
      <c r="B104" s="680"/>
      <c r="C104" s="681" t="s">
        <v>627</v>
      </c>
      <c r="D104" s="678">
        <v>691</v>
      </c>
      <c r="E104" s="678">
        <v>6</v>
      </c>
      <c r="F104" s="825">
        <v>0.86829999999999996</v>
      </c>
      <c r="G104" s="826">
        <v>0.96</v>
      </c>
      <c r="H104" s="826">
        <v>1.28</v>
      </c>
      <c r="I104" s="678"/>
      <c r="J104" s="937"/>
    </row>
    <row r="105" spans="1:10" x14ac:dyDescent="0.25">
      <c r="A105" s="682"/>
      <c r="B105" s="680"/>
      <c r="C105" s="681" t="s">
        <v>628</v>
      </c>
      <c r="D105" s="678"/>
      <c r="E105" s="678"/>
      <c r="F105" s="825"/>
      <c r="G105" s="826"/>
      <c r="H105" s="826"/>
      <c r="I105" s="826"/>
      <c r="J105" s="937"/>
    </row>
    <row r="106" spans="1:10" x14ac:dyDescent="0.25">
      <c r="A106" s="679"/>
      <c r="B106" s="1059" t="s">
        <v>629</v>
      </c>
      <c r="C106" s="1060"/>
      <c r="D106" s="678">
        <v>695</v>
      </c>
      <c r="E106" s="678">
        <v>4</v>
      </c>
      <c r="F106" s="825">
        <v>0.57550000000000001</v>
      </c>
      <c r="G106" s="826">
        <v>6.21</v>
      </c>
      <c r="H106" s="826">
        <v>4.66</v>
      </c>
      <c r="I106" s="826"/>
      <c r="J106" s="937"/>
    </row>
    <row r="107" spans="1:10" x14ac:dyDescent="0.25">
      <c r="A107" s="682"/>
      <c r="B107" s="680"/>
      <c r="C107" s="681" t="s">
        <v>630</v>
      </c>
      <c r="D107" s="678">
        <v>379</v>
      </c>
      <c r="E107" s="678">
        <v>1</v>
      </c>
      <c r="F107" s="825">
        <v>0.26389999999999997</v>
      </c>
      <c r="G107" s="826">
        <v>3.84</v>
      </c>
      <c r="H107" s="826">
        <v>3.2</v>
      </c>
      <c r="I107" s="826"/>
      <c r="J107" s="937"/>
    </row>
    <row r="108" spans="1:10" x14ac:dyDescent="0.25">
      <c r="A108" s="679"/>
      <c r="B108" s="680"/>
      <c r="C108" s="681" t="s">
        <v>631</v>
      </c>
      <c r="D108" s="678">
        <v>316</v>
      </c>
      <c r="E108" s="678">
        <v>3</v>
      </c>
      <c r="F108" s="825">
        <v>0.94940000000000002</v>
      </c>
      <c r="G108" s="826">
        <v>7.68</v>
      </c>
      <c r="H108" s="826">
        <v>6.4</v>
      </c>
      <c r="I108" s="826"/>
      <c r="J108" s="937"/>
    </row>
    <row r="109" spans="1:10" x14ac:dyDescent="0.25">
      <c r="A109" s="683"/>
      <c r="B109" s="1059" t="s">
        <v>632</v>
      </c>
      <c r="C109" s="1060"/>
      <c r="D109" s="678">
        <v>325</v>
      </c>
      <c r="E109" s="678">
        <v>18</v>
      </c>
      <c r="F109" s="825">
        <v>5.5385</v>
      </c>
      <c r="G109" s="826">
        <v>20.840000010000001</v>
      </c>
      <c r="H109" s="826">
        <v>24.89</v>
      </c>
      <c r="I109" s="826"/>
      <c r="J109" s="937"/>
    </row>
    <row r="110" spans="1:10" x14ac:dyDescent="0.25">
      <c r="A110" s="684"/>
      <c r="B110" s="680"/>
      <c r="C110" s="681" t="s">
        <v>633</v>
      </c>
      <c r="D110" s="678">
        <v>172</v>
      </c>
      <c r="E110" s="678">
        <v>4</v>
      </c>
      <c r="F110" s="825">
        <v>2.3255999999999997</v>
      </c>
      <c r="G110" s="826">
        <v>15.36</v>
      </c>
      <c r="H110" s="826">
        <v>12.8</v>
      </c>
      <c r="I110" s="826"/>
      <c r="J110" s="937"/>
    </row>
    <row r="111" spans="1:10" x14ac:dyDescent="0.25">
      <c r="A111" s="684"/>
      <c r="B111" s="680"/>
      <c r="C111" s="681" t="s">
        <v>634</v>
      </c>
      <c r="D111" s="678">
        <v>76</v>
      </c>
      <c r="E111" s="678">
        <v>4</v>
      </c>
      <c r="F111" s="825">
        <v>5.2631999999999994</v>
      </c>
      <c r="G111" s="826">
        <v>25.6</v>
      </c>
      <c r="H111" s="826">
        <v>25.6</v>
      </c>
      <c r="I111" s="826"/>
      <c r="J111" s="937"/>
    </row>
    <row r="112" spans="1:10" x14ac:dyDescent="0.25">
      <c r="A112" s="684"/>
      <c r="B112" s="680"/>
      <c r="C112" s="681" t="s">
        <v>635</v>
      </c>
      <c r="D112" s="678">
        <v>77</v>
      </c>
      <c r="E112" s="678">
        <v>10</v>
      </c>
      <c r="F112" s="825">
        <v>12.987000000000002</v>
      </c>
      <c r="G112" s="826">
        <v>30.72</v>
      </c>
      <c r="H112" s="826">
        <v>51.2</v>
      </c>
      <c r="I112" s="826"/>
      <c r="J112" s="937"/>
    </row>
    <row r="113" spans="1:10" x14ac:dyDescent="0.25">
      <c r="A113" s="685"/>
      <c r="B113" s="1076" t="s">
        <v>636</v>
      </c>
      <c r="C113" s="1060"/>
      <c r="D113" s="678">
        <v>22</v>
      </c>
      <c r="E113" s="678">
        <v>22</v>
      </c>
      <c r="F113" s="825">
        <v>100</v>
      </c>
      <c r="G113" s="826">
        <v>100</v>
      </c>
      <c r="H113" s="826">
        <v>100</v>
      </c>
      <c r="I113" s="826"/>
      <c r="J113" s="937"/>
    </row>
    <row r="114" spans="1:10" x14ac:dyDescent="0.25">
      <c r="F114" s="919"/>
      <c r="G114" s="827"/>
      <c r="H114" s="827"/>
      <c r="I114" s="827"/>
    </row>
  </sheetData>
  <sheetProtection algorithmName="SHA-512" hashValue="H+rloMrai78pblMMRduedKIhlUNyedA88Ct3gZzOv7o64+BSrGf1KAKHmTI7AjdklBYrXJ7rXfTHrMzcqIqsCA==" saltValue="5/AAMs9/n2yt27QhAFQiOQ==" spinCount="100000" sheet="1" objects="1" scenarios="1" formatColumns="0" formatRows="0"/>
  <mergeCells count="56">
    <mergeCell ref="B103:C103"/>
    <mergeCell ref="B106:C106"/>
    <mergeCell ref="B109:C109"/>
    <mergeCell ref="B113:C113"/>
    <mergeCell ref="B96:C96"/>
    <mergeCell ref="B97:C97"/>
    <mergeCell ref="B100:C100"/>
    <mergeCell ref="B101:C101"/>
    <mergeCell ref="B102:C102"/>
    <mergeCell ref="D77:E77"/>
    <mergeCell ref="B78:C78"/>
    <mergeCell ref="B83:C83"/>
    <mergeCell ref="B84:C84"/>
    <mergeCell ref="B86:C86"/>
    <mergeCell ref="B5:C5"/>
    <mergeCell ref="D5:E5"/>
    <mergeCell ref="B6:C6"/>
    <mergeCell ref="B7:C7"/>
    <mergeCell ref="B85:C85"/>
    <mergeCell ref="B30:C30"/>
    <mergeCell ref="B31:C31"/>
    <mergeCell ref="B34:C34"/>
    <mergeCell ref="B37:C37"/>
    <mergeCell ref="B41:C41"/>
    <mergeCell ref="B46:C46"/>
    <mergeCell ref="B47:C47"/>
    <mergeCell ref="B48:C48"/>
    <mergeCell ref="B51:C51"/>
    <mergeCell ref="B54:C54"/>
    <mergeCell ref="B42:C42"/>
    <mergeCell ref="B92:C92"/>
    <mergeCell ref="B8:C8"/>
    <mergeCell ref="B77:C77"/>
    <mergeCell ref="B89:C89"/>
    <mergeCell ref="B79:C79"/>
    <mergeCell ref="B80:C80"/>
    <mergeCell ref="B20:C20"/>
    <mergeCell ref="B24:C24"/>
    <mergeCell ref="B25:C25"/>
    <mergeCell ref="B28:C28"/>
    <mergeCell ref="B29:C29"/>
    <mergeCell ref="B11:C11"/>
    <mergeCell ref="B12:C12"/>
    <mergeCell ref="B13:C13"/>
    <mergeCell ref="B14:C14"/>
    <mergeCell ref="B17:C17"/>
    <mergeCell ref="B45:C45"/>
    <mergeCell ref="B65:C65"/>
    <mergeCell ref="B68:C68"/>
    <mergeCell ref="B71:C71"/>
    <mergeCell ref="B75:C75"/>
    <mergeCell ref="B58:C58"/>
    <mergeCell ref="B59:C59"/>
    <mergeCell ref="B62:C62"/>
    <mergeCell ref="B63:C63"/>
    <mergeCell ref="B64:C64"/>
  </mergeCells>
  <pageMargins left="0.7" right="0.7" top="0.75" bottom="0.75" header="0.3" footer="0.3"/>
  <pageSetup orientation="portrait" r:id="rId1"/>
  <headerFooter>
    <oddFooter>&amp;C_x000D_&amp;1#&amp;"Calibri"&amp;8&amp;K000000 Informationsklass: K1</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63667-70C6-4F08-BF98-9349D8209016}">
  <sheetPr codeName="Blad24">
    <pageSetUpPr fitToPage="1"/>
  </sheetPr>
  <dimension ref="A1:C11"/>
  <sheetViews>
    <sheetView showGridLines="0" zoomScale="80" zoomScaleNormal="80" workbookViewId="0"/>
  </sheetViews>
  <sheetFormatPr defaultColWidth="11.5703125" defaultRowHeight="15.75" x14ac:dyDescent="0.25"/>
  <cols>
    <col min="1" max="1" width="13.85546875" style="315" customWidth="1"/>
    <col min="2" max="2" width="69.7109375" style="315" customWidth="1"/>
    <col min="3" max="3" width="72.42578125" style="315" customWidth="1"/>
    <col min="4" max="4" width="11.5703125" style="315"/>
    <col min="5" max="5" width="24.28515625" style="315" customWidth="1"/>
    <col min="6" max="16384" width="11.5703125" style="315"/>
  </cols>
  <sheetData>
    <row r="1" spans="1:3" s="252" customFormat="1" ht="18.75" x14ac:dyDescent="0.3">
      <c r="A1" s="12" t="str">
        <f>'EU OV1'!A1</f>
        <v>Länsförsäkringar Bank group, Pillar 3 disclosure 2024 Q4</v>
      </c>
    </row>
    <row r="2" spans="1:3" s="252" customFormat="1" x14ac:dyDescent="0.25">
      <c r="A2" s="16" t="s">
        <v>1372</v>
      </c>
    </row>
    <row r="3" spans="1:3" s="252" customFormat="1" x14ac:dyDescent="0.25">
      <c r="A3" s="16" t="s">
        <v>1373</v>
      </c>
    </row>
    <row r="4" spans="1:3" x14ac:dyDescent="0.25">
      <c r="A4" s="355"/>
      <c r="C4" s="356"/>
    </row>
    <row r="5" spans="1:3" x14ac:dyDescent="0.25">
      <c r="A5" s="377" t="s">
        <v>876</v>
      </c>
      <c r="B5" s="377" t="s">
        <v>1140</v>
      </c>
      <c r="C5" s="426" t="s">
        <v>1567</v>
      </c>
    </row>
    <row r="6" spans="1:3" ht="63" x14ac:dyDescent="0.25">
      <c r="A6" s="326" t="s">
        <v>877</v>
      </c>
      <c r="B6" s="327" t="s">
        <v>1597</v>
      </c>
      <c r="C6" s="328" t="s">
        <v>1617</v>
      </c>
    </row>
    <row r="7" spans="1:3" ht="86.25" customHeight="1" x14ac:dyDescent="0.25">
      <c r="A7" s="326" t="s">
        <v>879</v>
      </c>
      <c r="B7" s="327" t="s">
        <v>1598</v>
      </c>
      <c r="C7" s="328" t="s">
        <v>1618</v>
      </c>
    </row>
    <row r="8" spans="1:3" ht="76.5" customHeight="1" x14ac:dyDescent="0.25">
      <c r="A8" s="326" t="s">
        <v>881</v>
      </c>
      <c r="B8" s="327" t="s">
        <v>1599</v>
      </c>
      <c r="C8" s="328" t="s">
        <v>1619</v>
      </c>
    </row>
    <row r="9" spans="1:3" ht="31.5" x14ac:dyDescent="0.25">
      <c r="A9" s="326" t="s">
        <v>883</v>
      </c>
      <c r="B9" s="327" t="s">
        <v>1391</v>
      </c>
      <c r="C9" s="328" t="s">
        <v>1561</v>
      </c>
    </row>
    <row r="10" spans="1:3" ht="47.25" x14ac:dyDescent="0.25">
      <c r="A10" s="326" t="s">
        <v>885</v>
      </c>
      <c r="B10" s="327" t="s">
        <v>1600</v>
      </c>
      <c r="C10" s="328" t="s">
        <v>1620</v>
      </c>
    </row>
    <row r="11" spans="1:3" x14ac:dyDescent="0.25">
      <c r="A11" s="357"/>
      <c r="B11" s="358"/>
    </row>
  </sheetData>
  <sheetProtection algorithmName="SHA-512" hashValue="+5PKnQX3jSpku4ZhH9X/f48xbD27vZ7BwvUCt1+yQ7TpTYG+VGrbvvyXM9L0JhfD+p25LsWfUoE/OB3D2YyjWg==" saltValue="TNZt/aZS0JNONRMg93gLLA==" spinCount="100000" sheet="1" objects="1" scenarios="1" formatColumns="0" formatRows="0"/>
  <pageMargins left="0.70866141732283472" right="0.70866141732283472" top="0.74803149606299213" bottom="0.74803149606299213" header="0.31496062992125984" footer="0.31496062992125984"/>
  <pageSetup paperSize="9" scale="79" orientation="landscape" r:id="rId1"/>
  <headerFooter>
    <oddHeader>&amp;L
&amp;CEN 
Annex XXV</oddHeader>
    <oddFooter>&amp;C&amp;"Calibri"&amp;11&amp;K000000&amp;P_x000D_&amp;1#&amp;"Calibri"&amp;8&amp;K000000 Informationsklass: K1</oddFooter>
  </headerFooter>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2F568-6217-4F91-A83E-4F8F62A0E6E3}">
  <sheetPr codeName="Sheet9"/>
  <dimension ref="A1:J17"/>
  <sheetViews>
    <sheetView showGridLines="0" zoomScale="80" zoomScaleNormal="80" workbookViewId="0"/>
  </sheetViews>
  <sheetFormatPr defaultColWidth="9.140625" defaultRowHeight="15.75" x14ac:dyDescent="0.25"/>
  <cols>
    <col min="1" max="1" width="5.42578125" style="1" customWidth="1"/>
    <col min="2" max="2" width="65.5703125" style="1" customWidth="1"/>
    <col min="3" max="10" width="21.85546875" style="1" customWidth="1"/>
    <col min="11" max="16384" width="9.140625" style="1"/>
  </cols>
  <sheetData>
    <row r="1" spans="1:10" ht="18.75" x14ac:dyDescent="0.3">
      <c r="A1" s="12" t="str">
        <f>'EU OV1'!A1</f>
        <v>Länsförsäkringar Bank group, Pillar 3 disclosure 2024 Q4</v>
      </c>
    </row>
    <row r="2" spans="1:10" x14ac:dyDescent="0.25">
      <c r="A2" s="16" t="s">
        <v>1119</v>
      </c>
    </row>
    <row r="3" spans="1:10" x14ac:dyDescent="0.25">
      <c r="A3" s="16" t="s">
        <v>1089</v>
      </c>
    </row>
    <row r="5" spans="1:10" x14ac:dyDescent="0.25">
      <c r="A5" s="82" t="s">
        <v>1026</v>
      </c>
      <c r="B5" s="134"/>
      <c r="C5" s="22" t="s">
        <v>311</v>
      </c>
      <c r="D5" s="22" t="s">
        <v>312</v>
      </c>
      <c r="E5" s="22" t="s">
        <v>313</v>
      </c>
      <c r="F5" s="22" t="s">
        <v>347</v>
      </c>
      <c r="G5" s="22" t="s">
        <v>348</v>
      </c>
      <c r="H5" s="22" t="s">
        <v>399</v>
      </c>
      <c r="I5" s="24" t="s">
        <v>300</v>
      </c>
      <c r="J5" s="22" t="s">
        <v>400</v>
      </c>
    </row>
    <row r="6" spans="1:10" ht="63" x14ac:dyDescent="0.25">
      <c r="A6" s="135"/>
      <c r="B6" s="89"/>
      <c r="C6" s="29" t="s">
        <v>427</v>
      </c>
      <c r="D6" s="29" t="s">
        <v>428</v>
      </c>
      <c r="E6" s="29" t="s">
        <v>429</v>
      </c>
      <c r="F6" s="29" t="s">
        <v>430</v>
      </c>
      <c r="G6" s="29" t="s">
        <v>431</v>
      </c>
      <c r="H6" s="29" t="s">
        <v>432</v>
      </c>
      <c r="I6" s="103" t="s">
        <v>433</v>
      </c>
      <c r="J6" s="29" t="s">
        <v>434</v>
      </c>
    </row>
    <row r="7" spans="1:10" x14ac:dyDescent="0.25">
      <c r="A7" s="22" t="s">
        <v>435</v>
      </c>
      <c r="B7" s="71" t="s">
        <v>436</v>
      </c>
      <c r="C7" s="663"/>
      <c r="D7" s="663"/>
      <c r="E7" s="692"/>
      <c r="F7" s="879">
        <v>1.4</v>
      </c>
      <c r="G7" s="663"/>
      <c r="H7" s="663"/>
      <c r="I7" s="686"/>
      <c r="J7" s="663"/>
    </row>
    <row r="8" spans="1:10" x14ac:dyDescent="0.25">
      <c r="A8" s="22" t="s">
        <v>437</v>
      </c>
      <c r="B8" s="71" t="s">
        <v>438</v>
      </c>
      <c r="C8" s="663"/>
      <c r="D8" s="663"/>
      <c r="E8" s="692"/>
      <c r="F8" s="879">
        <v>1.4</v>
      </c>
      <c r="G8" s="663"/>
      <c r="H8" s="663"/>
      <c r="I8" s="686"/>
      <c r="J8" s="663"/>
    </row>
    <row r="9" spans="1:10" x14ac:dyDescent="0.25">
      <c r="A9" s="22" t="s">
        <v>100</v>
      </c>
      <c r="B9" s="71" t="s">
        <v>439</v>
      </c>
      <c r="C9" s="663">
        <v>246</v>
      </c>
      <c r="D9" s="663">
        <v>758</v>
      </c>
      <c r="E9" s="692"/>
      <c r="F9" s="879">
        <v>1.4</v>
      </c>
      <c r="G9" s="663">
        <v>6472</v>
      </c>
      <c r="H9" s="663">
        <v>1405</v>
      </c>
      <c r="I9" s="686">
        <v>1405</v>
      </c>
      <c r="J9" s="663">
        <v>589</v>
      </c>
    </row>
    <row r="10" spans="1:10" x14ac:dyDescent="0.25">
      <c r="A10" s="22" t="s">
        <v>105</v>
      </c>
      <c r="B10" s="71" t="s">
        <v>440</v>
      </c>
      <c r="C10" s="692"/>
      <c r="D10" s="692"/>
      <c r="E10" s="101"/>
      <c r="F10" s="693"/>
      <c r="G10" s="101"/>
      <c r="H10" s="101"/>
      <c r="I10" s="101"/>
      <c r="J10" s="101"/>
    </row>
    <row r="11" spans="1:10" x14ac:dyDescent="0.25">
      <c r="A11" s="22" t="s">
        <v>441</v>
      </c>
      <c r="B11" s="94" t="s">
        <v>442</v>
      </c>
      <c r="C11" s="692"/>
      <c r="D11" s="692"/>
      <c r="E11" s="663"/>
      <c r="F11" s="692"/>
      <c r="G11" s="663"/>
      <c r="H11" s="663"/>
      <c r="I11" s="686"/>
      <c r="J11" s="663"/>
    </row>
    <row r="12" spans="1:10" x14ac:dyDescent="0.25">
      <c r="A12" s="22" t="s">
        <v>443</v>
      </c>
      <c r="B12" s="94" t="s">
        <v>444</v>
      </c>
      <c r="C12" s="692"/>
      <c r="D12" s="692"/>
      <c r="E12" s="663"/>
      <c r="F12" s="692"/>
      <c r="G12" s="663"/>
      <c r="H12" s="663"/>
      <c r="I12" s="686"/>
      <c r="J12" s="663"/>
    </row>
    <row r="13" spans="1:10" x14ac:dyDescent="0.25">
      <c r="A13" s="22" t="s">
        <v>445</v>
      </c>
      <c r="B13" s="94" t="s">
        <v>446</v>
      </c>
      <c r="C13" s="692"/>
      <c r="D13" s="692"/>
      <c r="E13" s="663"/>
      <c r="F13" s="692"/>
      <c r="G13" s="663"/>
      <c r="H13" s="663"/>
      <c r="I13" s="686"/>
      <c r="J13" s="663"/>
    </row>
    <row r="14" spans="1:10" x14ac:dyDescent="0.25">
      <c r="A14" s="22" t="s">
        <v>107</v>
      </c>
      <c r="B14" s="71" t="s">
        <v>447</v>
      </c>
      <c r="C14" s="692"/>
      <c r="D14" s="692"/>
      <c r="E14" s="692"/>
      <c r="F14" s="692"/>
      <c r="G14" s="663"/>
      <c r="H14" s="663"/>
      <c r="I14" s="686"/>
      <c r="J14" s="663"/>
    </row>
    <row r="15" spans="1:10" x14ac:dyDescent="0.25">
      <c r="A15" s="22" t="s">
        <v>111</v>
      </c>
      <c r="B15" s="71" t="s">
        <v>448</v>
      </c>
      <c r="C15" s="692"/>
      <c r="D15" s="692"/>
      <c r="E15" s="692"/>
      <c r="F15" s="692"/>
      <c r="G15" s="663">
        <v>1538</v>
      </c>
      <c r="H15" s="663">
        <v>58</v>
      </c>
      <c r="I15" s="686">
        <v>58</v>
      </c>
      <c r="J15" s="663">
        <v>12</v>
      </c>
    </row>
    <row r="16" spans="1:10" x14ac:dyDescent="0.25">
      <c r="A16" s="22" t="s">
        <v>113</v>
      </c>
      <c r="B16" s="71" t="s">
        <v>449</v>
      </c>
      <c r="C16" s="692"/>
      <c r="D16" s="692"/>
      <c r="E16" s="692"/>
      <c r="F16" s="692"/>
      <c r="G16" s="663"/>
      <c r="H16" s="663"/>
      <c r="I16" s="686"/>
      <c r="J16" s="663"/>
    </row>
    <row r="17" spans="1:10" x14ac:dyDescent="0.25">
      <c r="A17" s="22" t="s">
        <v>117</v>
      </c>
      <c r="B17" s="72" t="s">
        <v>346</v>
      </c>
      <c r="C17" s="692"/>
      <c r="D17" s="692"/>
      <c r="E17" s="692"/>
      <c r="F17" s="692"/>
      <c r="G17" s="101">
        <v>8010</v>
      </c>
      <c r="H17" s="101">
        <v>1463</v>
      </c>
      <c r="I17" s="101">
        <v>1463</v>
      </c>
      <c r="J17" s="101">
        <v>601</v>
      </c>
    </row>
  </sheetData>
  <sheetProtection algorithmName="SHA-512" hashValue="9Vtq5qGDljOMLyFBsgyPYBhn9OANrzZaoyrRsBKv0vGLlKIuyNlrazPUJVP5jHn6X+jx+0wIH9Gk8o0oDX1z+w==" saltValue="UdwURXYHiPeGkCkhMacQcA==" spinCount="100000" sheet="1" objects="1" scenarios="1" formatColumns="0" formatRows="0"/>
  <pageMargins left="0.7" right="0.7" top="0.75" bottom="0.75" header="0.3" footer="0.3"/>
  <pageSetup paperSize="9" scale="50" fitToWidth="0" fitToHeight="0" orientation="landscape" r:id="rId1"/>
  <headerFooter>
    <oddFooter>&amp;C_x000D_&amp;1#&amp;"Calibri"&amp;8&amp;K000000 Informationsklass: K1</oddFooter>
  </headerFooter>
  <ignoredErrors>
    <ignoredError sqref="A9:A17" numberStoredAsText="1"/>
  </ignoredError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5855E-3FE5-40A3-8C08-15A58DA09380}">
  <sheetPr codeName="Sheet10"/>
  <dimension ref="A1:E13"/>
  <sheetViews>
    <sheetView showGridLines="0" zoomScale="80" zoomScaleNormal="80" workbookViewId="0"/>
  </sheetViews>
  <sheetFormatPr defaultColWidth="9.140625" defaultRowHeight="15.75" x14ac:dyDescent="0.25"/>
  <cols>
    <col min="1" max="1" width="5.42578125" style="1" customWidth="1"/>
    <col min="2" max="2" width="3.28515625" style="1" customWidth="1"/>
    <col min="3" max="3" width="87.42578125" style="1" customWidth="1"/>
    <col min="4" max="5" width="21.85546875" style="1" customWidth="1"/>
    <col min="6" max="16384" width="9.140625" style="1"/>
  </cols>
  <sheetData>
    <row r="1" spans="1:5" ht="18.75" x14ac:dyDescent="0.3">
      <c r="A1" s="12" t="str">
        <f>'EU OV1'!A1</f>
        <v>Länsförsäkringar Bank group, Pillar 3 disclosure 2024 Q4</v>
      </c>
    </row>
    <row r="2" spans="1:5" x14ac:dyDescent="0.25">
      <c r="A2" s="16" t="s">
        <v>56</v>
      </c>
    </row>
    <row r="3" spans="1:5" x14ac:dyDescent="0.25">
      <c r="A3" s="16" t="s">
        <v>79</v>
      </c>
    </row>
    <row r="5" spans="1:5" x14ac:dyDescent="0.25">
      <c r="A5" s="82" t="s">
        <v>1026</v>
      </c>
      <c r="B5" s="65"/>
      <c r="C5" s="133"/>
      <c r="D5" s="24" t="s">
        <v>311</v>
      </c>
      <c r="E5" s="22" t="s">
        <v>312</v>
      </c>
    </row>
    <row r="6" spans="1:5" x14ac:dyDescent="0.25">
      <c r="A6" s="65"/>
      <c r="B6" s="65"/>
      <c r="C6" s="1077"/>
      <c r="D6" s="1036" t="s">
        <v>433</v>
      </c>
      <c r="E6" s="981" t="s">
        <v>434</v>
      </c>
    </row>
    <row r="7" spans="1:5" x14ac:dyDescent="0.25">
      <c r="A7" s="65"/>
      <c r="B7" s="65"/>
      <c r="C7" s="1077"/>
      <c r="D7" s="1036"/>
      <c r="E7" s="981"/>
    </row>
    <row r="8" spans="1:5" x14ac:dyDescent="0.25">
      <c r="A8" s="22" t="s">
        <v>100</v>
      </c>
      <c r="B8" s="979" t="s">
        <v>450</v>
      </c>
      <c r="C8" s="980"/>
      <c r="D8" s="686"/>
      <c r="E8" s="663"/>
    </row>
    <row r="9" spans="1:5" x14ac:dyDescent="0.25">
      <c r="A9" s="22" t="s">
        <v>105</v>
      </c>
      <c r="B9" s="24"/>
      <c r="C9" s="3" t="s">
        <v>451</v>
      </c>
      <c r="D9" s="694"/>
      <c r="E9" s="663"/>
    </row>
    <row r="10" spans="1:5" x14ac:dyDescent="0.25">
      <c r="A10" s="22" t="s">
        <v>107</v>
      </c>
      <c r="B10" s="24"/>
      <c r="C10" s="3" t="s">
        <v>452</v>
      </c>
      <c r="D10" s="694"/>
      <c r="E10" s="663"/>
    </row>
    <row r="11" spans="1:5" x14ac:dyDescent="0.25">
      <c r="A11" s="22" t="s">
        <v>111</v>
      </c>
      <c r="B11" s="979" t="s">
        <v>453</v>
      </c>
      <c r="C11" s="980"/>
      <c r="D11" s="686">
        <v>1405</v>
      </c>
      <c r="E11" s="663">
        <v>356</v>
      </c>
    </row>
    <row r="12" spans="1:5" x14ac:dyDescent="0.25">
      <c r="A12" s="22" t="s">
        <v>454</v>
      </c>
      <c r="B12" s="979" t="s">
        <v>455</v>
      </c>
      <c r="C12" s="980"/>
      <c r="D12" s="686"/>
      <c r="E12" s="663"/>
    </row>
    <row r="13" spans="1:5" x14ac:dyDescent="0.25">
      <c r="A13" s="22" t="s">
        <v>113</v>
      </c>
      <c r="B13" s="986" t="s">
        <v>456</v>
      </c>
      <c r="C13" s="987"/>
      <c r="D13" s="686">
        <v>1405</v>
      </c>
      <c r="E13" s="101">
        <v>356</v>
      </c>
    </row>
  </sheetData>
  <sheetProtection algorithmName="SHA-512" hashValue="iGDdULiVGkJuVytvECzwL43Ih5dc7spCK19Z0bSaEvzUVlTWC+JW7zgK3yzuWxlW1YZRCAWn0HQmDKU8TllYbA==" saltValue="dLdqNviCAkHtLTmnND95AQ==" spinCount="100000" sheet="1" objects="1" scenarios="1" formatColumns="0" formatRows="0"/>
  <mergeCells count="7">
    <mergeCell ref="B13:C13"/>
    <mergeCell ref="C6:C7"/>
    <mergeCell ref="D6:D7"/>
    <mergeCell ref="E6:E7"/>
    <mergeCell ref="B8:C8"/>
    <mergeCell ref="B11:C11"/>
    <mergeCell ref="B12:C12"/>
  </mergeCells>
  <pageMargins left="0.7" right="0.7" top="0.75" bottom="0.75" header="0.3" footer="0.3"/>
  <pageSetup paperSize="9" scale="59" fitToWidth="0" fitToHeight="0" orientation="portrait" r:id="rId1"/>
  <headerFooter>
    <oddFooter>&amp;C_x000D_&amp;1#&amp;"Calibri"&amp;8&amp;K000000 Informationsklass: K1</oddFooter>
  </headerFooter>
  <ignoredErrors>
    <ignoredError sqref="A8:A13"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68FF5-8541-45E6-906B-8EEB84110589}">
  <sheetPr codeName="Blad4">
    <pageSetUpPr fitToPage="1"/>
  </sheetPr>
  <dimension ref="A1:C10"/>
  <sheetViews>
    <sheetView showGridLines="0" zoomScale="80" zoomScaleNormal="80" workbookViewId="0"/>
  </sheetViews>
  <sheetFormatPr defaultColWidth="9.140625" defaultRowHeight="15.75" x14ac:dyDescent="0.25"/>
  <cols>
    <col min="1" max="1" width="15.42578125" style="280" customWidth="1"/>
    <col min="2" max="2" width="71.7109375" style="280" customWidth="1"/>
    <col min="3" max="3" width="87.42578125" style="280" customWidth="1"/>
    <col min="4" max="16384" width="9.140625" style="280"/>
  </cols>
  <sheetData>
    <row r="1" spans="1:3" s="252" customFormat="1" ht="18.75" x14ac:dyDescent="0.3">
      <c r="A1" s="12" t="str">
        <f>'EU OV1'!A1</f>
        <v>Länsförsäkringar Bank group, Pillar 3 disclosure 2024 Q4</v>
      </c>
    </row>
    <row r="2" spans="1:3" s="252" customFormat="1" x14ac:dyDescent="0.25">
      <c r="A2" s="16" t="s">
        <v>1146</v>
      </c>
    </row>
    <row r="3" spans="1:3" s="252" customFormat="1" x14ac:dyDescent="0.25">
      <c r="A3" s="16" t="s">
        <v>1145</v>
      </c>
    </row>
    <row r="5" spans="1:3" x14ac:dyDescent="0.25">
      <c r="A5" s="417" t="s">
        <v>876</v>
      </c>
      <c r="B5" s="416" t="s">
        <v>1140</v>
      </c>
      <c r="C5" s="416" t="s">
        <v>1567</v>
      </c>
    </row>
    <row r="6" spans="1:3" ht="225" customHeight="1" x14ac:dyDescent="0.25">
      <c r="A6" s="284" t="s">
        <v>877</v>
      </c>
      <c r="B6" s="481" t="s">
        <v>1574</v>
      </c>
      <c r="C6" s="480" t="s">
        <v>2393</v>
      </c>
    </row>
    <row r="7" spans="1:3" ht="108.75" customHeight="1" x14ac:dyDescent="0.25">
      <c r="A7" s="284" t="s">
        <v>879</v>
      </c>
      <c r="B7" s="481" t="s">
        <v>1575</v>
      </c>
      <c r="C7" s="480" t="s">
        <v>1671</v>
      </c>
    </row>
    <row r="8" spans="1:3" ht="64.5" customHeight="1" x14ac:dyDescent="0.25">
      <c r="A8" s="284" t="s">
        <v>881</v>
      </c>
      <c r="B8" s="481" t="s">
        <v>1576</v>
      </c>
      <c r="C8" s="480" t="s">
        <v>1670</v>
      </c>
    </row>
    <row r="9" spans="1:3" ht="58.5" customHeight="1" x14ac:dyDescent="0.25">
      <c r="A9" s="284" t="s">
        <v>883</v>
      </c>
      <c r="B9" s="481" t="s">
        <v>1717</v>
      </c>
      <c r="C9" s="480" t="s">
        <v>2370</v>
      </c>
    </row>
    <row r="10" spans="1:3" ht="121.5" customHeight="1" x14ac:dyDescent="0.25">
      <c r="A10" s="284" t="s">
        <v>885</v>
      </c>
      <c r="B10" s="481" t="s">
        <v>1577</v>
      </c>
      <c r="C10" s="480" t="s">
        <v>1669</v>
      </c>
    </row>
  </sheetData>
  <sheetProtection algorithmName="SHA-512" hashValue="15iXMXyBFm4L7WCpMBXBrJLKntJdivQ13RJ+jng1sWgrcZxeSsRyInDN8ha+CFygzDoLFhOhd5J/iyVZaGfQwQ==" saltValue="zf6W6Wrbcg7R52rlTDBj5A==" spinCount="100000" sheet="1" objects="1" scenarios="1" formatColumns="0" formatRows="0"/>
  <conditionalFormatting sqref="C6:C10">
    <cfRule type="cellIs" dxfId="6" priority="1" stopIfTrue="1" operator="lessThan">
      <formula>0</formula>
    </cfRule>
  </conditionalFormatting>
  <pageMargins left="0.70866141732283472" right="0.70866141732283472" top="0.74803149606299213" bottom="0.74803149606299213" header="0.31496062992125984" footer="0.31496062992125984"/>
  <pageSetup paperSize="9" scale="96" orientation="landscape" r:id="rId1"/>
  <headerFooter>
    <oddHeader>&amp;CEN
Annex III</oddHeader>
    <oddFooter>&amp;C&amp;"Calibri"&amp;11&amp;K000000&amp;P_x000D_&amp;1#&amp;"Calibri"&amp;8&amp;K000000 Informationsklass: K1</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E5FB9-5356-416E-A5A6-BBCB955B378D}">
  <sheetPr codeName="Sheet11"/>
  <dimension ref="A1:N18"/>
  <sheetViews>
    <sheetView showGridLines="0" zoomScale="80" zoomScaleNormal="80" workbookViewId="0"/>
  </sheetViews>
  <sheetFormatPr defaultColWidth="9.140625" defaultRowHeight="15.75" x14ac:dyDescent="0.25"/>
  <cols>
    <col min="1" max="1" width="7.42578125" style="1" bestFit="1" customWidth="1"/>
    <col min="2" max="2" width="65.5703125" style="1" customWidth="1"/>
    <col min="3" max="14" width="21.85546875" style="1" customWidth="1"/>
    <col min="15" max="16384" width="9.140625" style="1"/>
  </cols>
  <sheetData>
    <row r="1" spans="1:14" ht="18.75" x14ac:dyDescent="0.3">
      <c r="A1" s="12" t="str">
        <f>'EU OV1'!A1</f>
        <v>Länsförsäkringar Bank group, Pillar 3 disclosure 2024 Q4</v>
      </c>
    </row>
    <row r="2" spans="1:14" x14ac:dyDescent="0.25">
      <c r="A2" s="16" t="s">
        <v>57</v>
      </c>
    </row>
    <row r="3" spans="1:14" x14ac:dyDescent="0.25">
      <c r="A3" s="16" t="s">
        <v>80</v>
      </c>
    </row>
    <row r="5" spans="1:14" x14ac:dyDescent="0.25">
      <c r="A5" s="82" t="s">
        <v>1026</v>
      </c>
      <c r="B5" s="97"/>
      <c r="C5" s="981" t="s">
        <v>457</v>
      </c>
      <c r="D5" s="981"/>
      <c r="E5" s="981"/>
      <c r="F5" s="981"/>
      <c r="G5" s="981"/>
      <c r="H5" s="981"/>
      <c r="I5" s="981"/>
      <c r="J5" s="981"/>
      <c r="K5" s="981"/>
      <c r="L5" s="981"/>
      <c r="M5" s="981"/>
      <c r="N5" s="131"/>
    </row>
    <row r="6" spans="1:14" x14ac:dyDescent="0.25">
      <c r="A6" s="75"/>
      <c r="B6" s="67" t="s">
        <v>458</v>
      </c>
      <c r="C6" s="22" t="s">
        <v>311</v>
      </c>
      <c r="D6" s="22" t="s">
        <v>312</v>
      </c>
      <c r="E6" s="22" t="s">
        <v>313</v>
      </c>
      <c r="F6" s="22" t="s">
        <v>347</v>
      </c>
      <c r="G6" s="22" t="s">
        <v>348</v>
      </c>
      <c r="H6" s="22" t="s">
        <v>399</v>
      </c>
      <c r="I6" s="22" t="s">
        <v>300</v>
      </c>
      <c r="J6" s="22" t="s">
        <v>400</v>
      </c>
      <c r="K6" s="22" t="s">
        <v>401</v>
      </c>
      <c r="L6" s="22" t="s">
        <v>402</v>
      </c>
      <c r="M6" s="22" t="s">
        <v>403</v>
      </c>
      <c r="N6" s="22" t="s">
        <v>404</v>
      </c>
    </row>
    <row r="7" spans="1:14" x14ac:dyDescent="0.25">
      <c r="A7" s="132"/>
      <c r="B7" s="100"/>
      <c r="C7" s="22" t="s">
        <v>459</v>
      </c>
      <c r="D7" s="22" t="s">
        <v>460</v>
      </c>
      <c r="E7" s="22" t="s">
        <v>461</v>
      </c>
      <c r="F7" s="22" t="s">
        <v>462</v>
      </c>
      <c r="G7" s="22" t="s">
        <v>463</v>
      </c>
      <c r="H7" s="22" t="s">
        <v>464</v>
      </c>
      <c r="I7" s="22" t="s">
        <v>465</v>
      </c>
      <c r="J7" s="22" t="s">
        <v>466</v>
      </c>
      <c r="K7" s="22" t="s">
        <v>467</v>
      </c>
      <c r="L7" s="22" t="s">
        <v>468</v>
      </c>
      <c r="M7" s="22" t="s">
        <v>469</v>
      </c>
      <c r="N7" s="22" t="s">
        <v>470</v>
      </c>
    </row>
    <row r="8" spans="1:14" x14ac:dyDescent="0.25">
      <c r="A8" s="22" t="s">
        <v>100</v>
      </c>
      <c r="B8" s="71" t="s">
        <v>471</v>
      </c>
      <c r="C8" s="663"/>
      <c r="D8" s="663"/>
      <c r="E8" s="663"/>
      <c r="F8" s="663"/>
      <c r="G8" s="663"/>
      <c r="H8" s="663"/>
      <c r="I8" s="663"/>
      <c r="J8" s="663"/>
      <c r="K8" s="223"/>
      <c r="L8" s="223"/>
      <c r="M8" s="223"/>
      <c r="N8" s="101"/>
    </row>
    <row r="9" spans="1:14" x14ac:dyDescent="0.25">
      <c r="A9" s="22" t="s">
        <v>105</v>
      </c>
      <c r="B9" s="71" t="s">
        <v>472</v>
      </c>
      <c r="C9" s="663"/>
      <c r="D9" s="663"/>
      <c r="E9" s="663"/>
      <c r="F9" s="663"/>
      <c r="G9" s="663"/>
      <c r="H9" s="663"/>
      <c r="I9" s="663"/>
      <c r="J9" s="663"/>
      <c r="K9" s="223"/>
      <c r="L9" s="223"/>
      <c r="M9" s="223"/>
      <c r="N9" s="101"/>
    </row>
    <row r="10" spans="1:14" x14ac:dyDescent="0.25">
      <c r="A10" s="22" t="s">
        <v>107</v>
      </c>
      <c r="B10" s="71" t="s">
        <v>473</v>
      </c>
      <c r="C10" s="663"/>
      <c r="D10" s="663"/>
      <c r="E10" s="663"/>
      <c r="F10" s="663"/>
      <c r="G10" s="663"/>
      <c r="H10" s="663"/>
      <c r="I10" s="663"/>
      <c r="J10" s="663"/>
      <c r="K10" s="223"/>
      <c r="L10" s="223"/>
      <c r="M10" s="223"/>
      <c r="N10" s="101"/>
    </row>
    <row r="11" spans="1:14" x14ac:dyDescent="0.25">
      <c r="A11" s="22" t="s">
        <v>111</v>
      </c>
      <c r="B11" s="71" t="s">
        <v>474</v>
      </c>
      <c r="C11" s="663"/>
      <c r="D11" s="663"/>
      <c r="E11" s="663"/>
      <c r="F11" s="663"/>
      <c r="G11" s="663"/>
      <c r="H11" s="663"/>
      <c r="I11" s="663"/>
      <c r="J11" s="663"/>
      <c r="K11" s="223"/>
      <c r="L11" s="223"/>
      <c r="M11" s="223"/>
      <c r="N11" s="101"/>
    </row>
    <row r="12" spans="1:14" x14ac:dyDescent="0.25">
      <c r="A12" s="22" t="s">
        <v>113</v>
      </c>
      <c r="B12" s="71" t="s">
        <v>475</v>
      </c>
      <c r="C12" s="663"/>
      <c r="D12" s="663"/>
      <c r="E12" s="663"/>
      <c r="F12" s="663"/>
      <c r="G12" s="663"/>
      <c r="H12" s="663"/>
      <c r="I12" s="663"/>
      <c r="J12" s="663"/>
      <c r="K12" s="223"/>
      <c r="L12" s="223"/>
      <c r="M12" s="223"/>
      <c r="N12" s="101"/>
    </row>
    <row r="13" spans="1:14" x14ac:dyDescent="0.25">
      <c r="A13" s="22" t="s">
        <v>117</v>
      </c>
      <c r="B13" s="71" t="s">
        <v>476</v>
      </c>
      <c r="C13" s="663"/>
      <c r="D13" s="663">
        <v>1342</v>
      </c>
      <c r="E13" s="663"/>
      <c r="F13" s="663"/>
      <c r="G13" s="663">
        <v>833</v>
      </c>
      <c r="H13" s="663">
        <v>630</v>
      </c>
      <c r="I13" s="663"/>
      <c r="J13" s="663"/>
      <c r="K13" s="223"/>
      <c r="L13" s="223"/>
      <c r="M13" s="223"/>
      <c r="N13" s="101">
        <v>2806</v>
      </c>
    </row>
    <row r="14" spans="1:14" x14ac:dyDescent="0.25">
      <c r="A14" s="22" t="s">
        <v>120</v>
      </c>
      <c r="B14" s="71" t="s">
        <v>477</v>
      </c>
      <c r="C14" s="663"/>
      <c r="D14" s="101"/>
      <c r="E14" s="663"/>
      <c r="F14" s="663"/>
      <c r="G14" s="663"/>
      <c r="H14" s="663"/>
      <c r="I14" s="663"/>
      <c r="J14" s="663"/>
      <c r="K14" s="223"/>
      <c r="L14" s="223"/>
      <c r="M14" s="223"/>
      <c r="N14" s="101"/>
    </row>
    <row r="15" spans="1:14" x14ac:dyDescent="0.25">
      <c r="A15" s="22" t="s">
        <v>122</v>
      </c>
      <c r="B15" s="71" t="s">
        <v>478</v>
      </c>
      <c r="C15" s="663"/>
      <c r="D15" s="663"/>
      <c r="E15" s="663"/>
      <c r="F15" s="663"/>
      <c r="G15" s="663"/>
      <c r="H15" s="663"/>
      <c r="I15" s="663"/>
      <c r="J15" s="663"/>
      <c r="K15" s="223"/>
      <c r="L15" s="223"/>
      <c r="M15" s="223"/>
      <c r="N15" s="101"/>
    </row>
    <row r="16" spans="1:14" x14ac:dyDescent="0.25">
      <c r="A16" s="22" t="s">
        <v>124</v>
      </c>
      <c r="B16" s="71" t="s">
        <v>479</v>
      </c>
      <c r="C16" s="663"/>
      <c r="D16" s="663"/>
      <c r="E16" s="663"/>
      <c r="F16" s="663"/>
      <c r="G16" s="663"/>
      <c r="H16" s="663"/>
      <c r="I16" s="663"/>
      <c r="J16" s="663"/>
      <c r="K16" s="223"/>
      <c r="L16" s="223"/>
      <c r="M16" s="223"/>
      <c r="N16" s="101"/>
    </row>
    <row r="17" spans="1:14" x14ac:dyDescent="0.25">
      <c r="A17" s="22" t="s">
        <v>126</v>
      </c>
      <c r="B17" s="71" t="s">
        <v>480</v>
      </c>
      <c r="C17" s="663"/>
      <c r="D17" s="663"/>
      <c r="E17" s="663"/>
      <c r="F17" s="663"/>
      <c r="G17" s="663"/>
      <c r="H17" s="663"/>
      <c r="I17" s="663"/>
      <c r="J17" s="663"/>
      <c r="K17" s="223"/>
      <c r="L17" s="223"/>
      <c r="M17" s="223"/>
      <c r="N17" s="101"/>
    </row>
    <row r="18" spans="1:14" x14ac:dyDescent="0.25">
      <c r="A18" s="22" t="s">
        <v>128</v>
      </c>
      <c r="B18" s="72" t="s">
        <v>409</v>
      </c>
      <c r="C18" s="101"/>
      <c r="D18" s="101">
        <v>1342</v>
      </c>
      <c r="E18" s="101"/>
      <c r="F18" s="101"/>
      <c r="G18" s="663">
        <v>833</v>
      </c>
      <c r="H18" s="663">
        <v>630</v>
      </c>
      <c r="I18" s="101"/>
      <c r="J18" s="101"/>
      <c r="K18" s="212"/>
      <c r="L18" s="212"/>
      <c r="M18" s="212"/>
      <c r="N18" s="101">
        <v>2806</v>
      </c>
    </row>
  </sheetData>
  <sheetProtection algorithmName="SHA-512" hashValue="71Z8uad3ZmCgEglK+3BwzEIKgY6SpAGsUCNWyLMGrvDbulxJ4Osbnhm4yN6tzEpnal18lhoqKw/b/GjuELyj3w==" saltValue="pRpvzwTV1pu4s2ECzs5UwA==" spinCount="100000" sheet="1" objects="1" scenarios="1" formatColumns="0" formatRows="0"/>
  <mergeCells count="1">
    <mergeCell ref="C5:M5"/>
  </mergeCells>
  <pageMargins left="0.7" right="0.7" top="0.75" bottom="0.75" header="0.3" footer="0.3"/>
  <pageSetup paperSize="9" scale="35" fitToWidth="0" fitToHeight="0" orientation="landscape" r:id="rId1"/>
  <headerFooter>
    <oddFooter>&amp;C_x000D_&amp;1#&amp;"Calibri"&amp;8&amp;K000000 Informationsklass: K1</oddFooter>
  </headerFooter>
  <ignoredErrors>
    <ignoredError sqref="A8:A18 C7:M7" numberStoredAsText="1"/>
  </ignoredError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3AB55-CA1F-4985-BE27-6AD0AB7473C8}">
  <sheetPr codeName="Sheet13"/>
  <dimension ref="A1:J17"/>
  <sheetViews>
    <sheetView showGridLines="0" zoomScale="80" zoomScaleNormal="80" workbookViewId="0"/>
  </sheetViews>
  <sheetFormatPr defaultColWidth="9.140625" defaultRowHeight="15.75" x14ac:dyDescent="0.25"/>
  <cols>
    <col min="1" max="1" width="5.42578125" style="1" customWidth="1"/>
    <col min="2" max="2" width="43.7109375" style="1" customWidth="1"/>
    <col min="3" max="10" width="21.85546875" style="1" customWidth="1"/>
    <col min="11" max="16384" width="9.140625" style="1"/>
  </cols>
  <sheetData>
    <row r="1" spans="1:10" ht="18.75" x14ac:dyDescent="0.3">
      <c r="A1" s="12" t="str">
        <f>'EU OV1'!A1</f>
        <v>Länsförsäkringar Bank group, Pillar 3 disclosure 2024 Q4</v>
      </c>
    </row>
    <row r="2" spans="1:10" x14ac:dyDescent="0.25">
      <c r="A2" s="16" t="s">
        <v>58</v>
      </c>
    </row>
    <row r="3" spans="1:10" x14ac:dyDescent="0.25">
      <c r="A3" s="16" t="s">
        <v>81</v>
      </c>
    </row>
    <row r="5" spans="1:10" x14ac:dyDescent="0.25">
      <c r="A5" s="82" t="s">
        <v>1026</v>
      </c>
      <c r="B5" s="104"/>
      <c r="C5" s="22" t="s">
        <v>311</v>
      </c>
      <c r="D5" s="22" t="s">
        <v>312</v>
      </c>
      <c r="E5" s="22" t="s">
        <v>313</v>
      </c>
      <c r="F5" s="22" t="s">
        <v>347</v>
      </c>
      <c r="G5" s="22" t="s">
        <v>348</v>
      </c>
      <c r="H5" s="22" t="s">
        <v>399</v>
      </c>
      <c r="I5" s="22" t="s">
        <v>300</v>
      </c>
      <c r="J5" s="22" t="s">
        <v>400</v>
      </c>
    </row>
    <row r="6" spans="1:10" x14ac:dyDescent="0.25">
      <c r="A6" s="53"/>
      <c r="B6" s="104"/>
      <c r="C6" s="981" t="s">
        <v>481</v>
      </c>
      <c r="D6" s="981"/>
      <c r="E6" s="981"/>
      <c r="F6" s="981"/>
      <c r="G6" s="981" t="s">
        <v>482</v>
      </c>
      <c r="H6" s="981"/>
      <c r="I6" s="981"/>
      <c r="J6" s="981"/>
    </row>
    <row r="7" spans="1:10" x14ac:dyDescent="0.25">
      <c r="A7" s="53"/>
      <c r="B7" s="126" t="s">
        <v>483</v>
      </c>
      <c r="C7" s="981" t="s">
        <v>484</v>
      </c>
      <c r="D7" s="981"/>
      <c r="E7" s="981" t="s">
        <v>485</v>
      </c>
      <c r="F7" s="981"/>
      <c r="G7" s="981" t="s">
        <v>484</v>
      </c>
      <c r="H7" s="981"/>
      <c r="I7" s="981" t="s">
        <v>485</v>
      </c>
      <c r="J7" s="981"/>
    </row>
    <row r="8" spans="1:10" x14ac:dyDescent="0.25">
      <c r="A8" s="53"/>
      <c r="B8" s="130"/>
      <c r="C8" s="29" t="s">
        <v>486</v>
      </c>
      <c r="D8" s="29" t="s">
        <v>487</v>
      </c>
      <c r="E8" s="29" t="s">
        <v>486</v>
      </c>
      <c r="F8" s="29" t="s">
        <v>487</v>
      </c>
      <c r="G8" s="29" t="s">
        <v>486</v>
      </c>
      <c r="H8" s="29" t="s">
        <v>487</v>
      </c>
      <c r="I8" s="29" t="s">
        <v>486</v>
      </c>
      <c r="J8" s="29" t="s">
        <v>487</v>
      </c>
    </row>
    <row r="9" spans="1:10" x14ac:dyDescent="0.25">
      <c r="A9" s="22" t="s">
        <v>100</v>
      </c>
      <c r="B9" s="71" t="s">
        <v>488</v>
      </c>
      <c r="C9" s="663"/>
      <c r="D9" s="663">
        <v>3958</v>
      </c>
      <c r="E9" s="663"/>
      <c r="F9" s="101">
        <v>1037</v>
      </c>
      <c r="G9" s="663"/>
      <c r="H9" s="663"/>
      <c r="I9" s="663"/>
      <c r="J9" s="663"/>
    </row>
    <row r="10" spans="1:10" x14ac:dyDescent="0.25">
      <c r="A10" s="22" t="s">
        <v>105</v>
      </c>
      <c r="B10" s="71" t="s">
        <v>489</v>
      </c>
      <c r="C10" s="663"/>
      <c r="D10" s="663"/>
      <c r="E10" s="663"/>
      <c r="F10" s="663"/>
      <c r="G10" s="663"/>
      <c r="H10" s="663"/>
      <c r="I10" s="663"/>
      <c r="J10" s="663"/>
    </row>
    <row r="11" spans="1:10" x14ac:dyDescent="0.25">
      <c r="A11" s="22" t="s">
        <v>107</v>
      </c>
      <c r="B11" s="71" t="s">
        <v>490</v>
      </c>
      <c r="C11" s="663"/>
      <c r="D11" s="663"/>
      <c r="E11" s="663">
        <v>600</v>
      </c>
      <c r="F11" s="663"/>
      <c r="G11" s="663"/>
      <c r="H11" s="663"/>
      <c r="I11" s="663"/>
      <c r="J11" s="663"/>
    </row>
    <row r="12" spans="1:10" x14ac:dyDescent="0.25">
      <c r="A12" s="22" t="s">
        <v>111</v>
      </c>
      <c r="B12" s="71" t="s">
        <v>491</v>
      </c>
      <c r="C12" s="663"/>
      <c r="D12" s="663"/>
      <c r="E12" s="663"/>
      <c r="F12" s="663"/>
      <c r="G12" s="663"/>
      <c r="H12" s="663"/>
      <c r="I12" s="663"/>
      <c r="J12" s="663"/>
    </row>
    <row r="13" spans="1:10" x14ac:dyDescent="0.25">
      <c r="A13" s="22" t="s">
        <v>113</v>
      </c>
      <c r="B13" s="71" t="s">
        <v>492</v>
      </c>
      <c r="C13" s="663"/>
      <c r="D13" s="663"/>
      <c r="E13" s="663">
        <v>520</v>
      </c>
      <c r="F13" s="663"/>
      <c r="G13" s="663"/>
      <c r="H13" s="663"/>
      <c r="I13" s="663"/>
      <c r="J13" s="663"/>
    </row>
    <row r="14" spans="1:10" x14ac:dyDescent="0.25">
      <c r="A14" s="22" t="s">
        <v>117</v>
      </c>
      <c r="B14" s="71" t="s">
        <v>493</v>
      </c>
      <c r="C14" s="663"/>
      <c r="D14" s="663"/>
      <c r="E14" s="663"/>
      <c r="F14" s="663"/>
      <c r="G14" s="663"/>
      <c r="H14" s="663"/>
      <c r="I14" s="663"/>
      <c r="J14" s="663"/>
    </row>
    <row r="15" spans="1:10" x14ac:dyDescent="0.25">
      <c r="A15" s="22" t="s">
        <v>120</v>
      </c>
      <c r="B15" s="71" t="s">
        <v>494</v>
      </c>
      <c r="C15" s="663"/>
      <c r="D15" s="663"/>
      <c r="E15" s="663"/>
      <c r="F15" s="663"/>
      <c r="G15" s="663"/>
      <c r="H15" s="663"/>
      <c r="I15" s="663"/>
      <c r="J15" s="663"/>
    </row>
    <row r="16" spans="1:10" x14ac:dyDescent="0.25">
      <c r="A16" s="22" t="s">
        <v>122</v>
      </c>
      <c r="B16" s="71" t="s">
        <v>495</v>
      </c>
      <c r="C16" s="663"/>
      <c r="D16" s="663"/>
      <c r="E16" s="663">
        <v>3300</v>
      </c>
      <c r="F16" s="663"/>
      <c r="G16" s="663"/>
      <c r="H16" s="663">
        <v>769</v>
      </c>
      <c r="I16" s="663"/>
      <c r="J16" s="663">
        <v>767</v>
      </c>
    </row>
    <row r="17" spans="1:10" x14ac:dyDescent="0.25">
      <c r="A17" s="22" t="s">
        <v>124</v>
      </c>
      <c r="B17" s="72" t="s">
        <v>346</v>
      </c>
      <c r="C17" s="101"/>
      <c r="D17" s="663">
        <v>3958</v>
      </c>
      <c r="E17" s="101">
        <v>4420</v>
      </c>
      <c r="F17" s="101">
        <v>1037</v>
      </c>
      <c r="G17" s="101"/>
      <c r="H17" s="101">
        <v>769</v>
      </c>
      <c r="I17" s="101"/>
      <c r="J17" s="101">
        <v>767</v>
      </c>
    </row>
  </sheetData>
  <sheetProtection algorithmName="SHA-512" hashValue="Fld2eMkFnUZi/uR1y96oa4eMB4LJh5vW35fU52HvYDRmi7BkDyp8B+FBqmsmubdjsu0nAPdr1uNyCV0ye8R/7A==" saltValue="ykfxN6+VtePy3ZDN1LMTXg==" spinCount="100000" sheet="1" objects="1" scenarios="1" formatColumns="0" formatRows="0"/>
  <mergeCells count="6">
    <mergeCell ref="C6:F6"/>
    <mergeCell ref="G6:J6"/>
    <mergeCell ref="C7:D7"/>
    <mergeCell ref="E7:F7"/>
    <mergeCell ref="G7:H7"/>
    <mergeCell ref="I7:J7"/>
  </mergeCells>
  <pageMargins left="0.7" right="0.7" top="0.75" bottom="0.75" header="0.3" footer="0.3"/>
  <pageSetup paperSize="9" scale="55" fitToWidth="0" fitToHeight="0" orientation="landscape" r:id="rId1"/>
  <headerFooter>
    <oddFooter>&amp;C_x000D_&amp;1#&amp;"Calibri"&amp;8&amp;K000000 Informationsklass: K1</oddFooter>
  </headerFooter>
  <ignoredErrors>
    <ignoredError sqref="A9:A17" numberStoredAsText="1"/>
  </ignoredError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6CF53-B856-4FCE-A193-F0E0BC8A3AF1}">
  <sheetPr codeName="Sheet16"/>
  <dimension ref="A1:E26"/>
  <sheetViews>
    <sheetView showGridLines="0" zoomScale="80" zoomScaleNormal="80" workbookViewId="0"/>
  </sheetViews>
  <sheetFormatPr defaultColWidth="9.140625" defaultRowHeight="15.75" x14ac:dyDescent="0.25"/>
  <cols>
    <col min="1" max="1" width="5.42578125" style="1" customWidth="1"/>
    <col min="2" max="2" width="3.28515625" style="1" customWidth="1"/>
    <col min="3" max="3" width="60.140625" style="1" customWidth="1"/>
    <col min="4" max="5" width="21.85546875" style="1" customWidth="1"/>
    <col min="6" max="16384" width="9.140625" style="1"/>
  </cols>
  <sheetData>
    <row r="1" spans="1:5" ht="18.75" x14ac:dyDescent="0.3">
      <c r="A1" s="12" t="str">
        <f>'EU OV1'!A1</f>
        <v>Länsförsäkringar Bank group, Pillar 3 disclosure 2024 Q4</v>
      </c>
    </row>
    <row r="2" spans="1:5" x14ac:dyDescent="0.25">
      <c r="A2" s="16" t="s">
        <v>59</v>
      </c>
    </row>
    <row r="3" spans="1:5" x14ac:dyDescent="0.25">
      <c r="A3" s="16" t="s">
        <v>83</v>
      </c>
    </row>
    <row r="5" spans="1:5" x14ac:dyDescent="0.25">
      <c r="A5" s="82" t="s">
        <v>1026</v>
      </c>
      <c r="B5" s="123"/>
      <c r="C5" s="123"/>
      <c r="D5" s="22" t="s">
        <v>311</v>
      </c>
      <c r="E5" s="22" t="s">
        <v>312</v>
      </c>
    </row>
    <row r="6" spans="1:5" x14ac:dyDescent="0.25">
      <c r="A6" s="123"/>
      <c r="B6" s="123"/>
      <c r="C6" s="123"/>
      <c r="D6" s="29" t="s">
        <v>496</v>
      </c>
      <c r="E6" s="29" t="s">
        <v>434</v>
      </c>
    </row>
    <row r="7" spans="1:5" x14ac:dyDescent="0.25">
      <c r="A7" s="29" t="s">
        <v>100</v>
      </c>
      <c r="B7" s="986" t="s">
        <v>497</v>
      </c>
      <c r="C7" s="987"/>
      <c r="D7" s="695"/>
      <c r="E7" s="101">
        <v>13</v>
      </c>
    </row>
    <row r="8" spans="1:5" ht="31.5" customHeight="1" x14ac:dyDescent="0.25">
      <c r="A8" s="22" t="s">
        <v>105</v>
      </c>
      <c r="B8" s="979" t="s">
        <v>498</v>
      </c>
      <c r="C8" s="980"/>
      <c r="D8" s="101">
        <v>671</v>
      </c>
      <c r="E8" s="101">
        <v>13</v>
      </c>
    </row>
    <row r="9" spans="1:5" x14ac:dyDescent="0.25">
      <c r="A9" s="22" t="s">
        <v>107</v>
      </c>
      <c r="B9" s="24"/>
      <c r="C9" s="3" t="s">
        <v>499</v>
      </c>
      <c r="D9" s="101">
        <v>671</v>
      </c>
      <c r="E9" s="101">
        <v>13</v>
      </c>
    </row>
    <row r="10" spans="1:5" x14ac:dyDescent="0.25">
      <c r="A10" s="22" t="s">
        <v>111</v>
      </c>
      <c r="B10" s="24"/>
      <c r="C10" s="3" t="s">
        <v>500</v>
      </c>
      <c r="D10" s="101"/>
      <c r="E10" s="101"/>
    </row>
    <row r="11" spans="1:5" x14ac:dyDescent="0.25">
      <c r="A11" s="22" t="s">
        <v>113</v>
      </c>
      <c r="B11" s="24"/>
      <c r="C11" s="3" t="s">
        <v>501</v>
      </c>
      <c r="D11" s="101"/>
      <c r="E11" s="101"/>
    </row>
    <row r="12" spans="1:5" ht="31.5" x14ac:dyDescent="0.25">
      <c r="A12" s="22" t="s">
        <v>117</v>
      </c>
      <c r="B12" s="24"/>
      <c r="C12" s="3" t="s">
        <v>502</v>
      </c>
      <c r="D12" s="101"/>
      <c r="E12" s="101"/>
    </row>
    <row r="13" spans="1:5" x14ac:dyDescent="0.25">
      <c r="A13" s="22" t="s">
        <v>120</v>
      </c>
      <c r="B13" s="979" t="s">
        <v>503</v>
      </c>
      <c r="C13" s="980"/>
      <c r="D13" s="101">
        <v>4420</v>
      </c>
      <c r="E13" s="695"/>
    </row>
    <row r="14" spans="1:5" x14ac:dyDescent="0.25">
      <c r="A14" s="22" t="s">
        <v>122</v>
      </c>
      <c r="B14" s="979" t="s">
        <v>504</v>
      </c>
      <c r="C14" s="980"/>
      <c r="D14" s="101"/>
      <c r="E14" s="101"/>
    </row>
    <row r="15" spans="1:5" x14ac:dyDescent="0.25">
      <c r="A15" s="22" t="s">
        <v>124</v>
      </c>
      <c r="B15" s="979" t="s">
        <v>505</v>
      </c>
      <c r="C15" s="980"/>
      <c r="D15" s="101"/>
      <c r="E15" s="101"/>
    </row>
    <row r="16" spans="1:5" x14ac:dyDescent="0.25">
      <c r="A16" s="22" t="s">
        <v>126</v>
      </c>
      <c r="B16" s="979" t="s">
        <v>506</v>
      </c>
      <c r="C16" s="980"/>
      <c r="D16" s="101"/>
      <c r="E16" s="101"/>
    </row>
    <row r="17" spans="1:5" x14ac:dyDescent="0.25">
      <c r="A17" s="29" t="s">
        <v>128</v>
      </c>
      <c r="B17" s="986" t="s">
        <v>507</v>
      </c>
      <c r="C17" s="987"/>
      <c r="D17" s="695"/>
      <c r="E17" s="101"/>
    </row>
    <row r="18" spans="1:5" ht="31.5" customHeight="1" x14ac:dyDescent="0.25">
      <c r="A18" s="22" t="s">
        <v>130</v>
      </c>
      <c r="B18" s="979" t="s">
        <v>508</v>
      </c>
      <c r="C18" s="980"/>
      <c r="D18" s="101"/>
      <c r="E18" s="101"/>
    </row>
    <row r="19" spans="1:5" x14ac:dyDescent="0.25">
      <c r="A19" s="22" t="s">
        <v>132</v>
      </c>
      <c r="B19" s="24"/>
      <c r="C19" s="3" t="s">
        <v>499</v>
      </c>
      <c r="D19" s="101"/>
      <c r="E19" s="101"/>
    </row>
    <row r="20" spans="1:5" x14ac:dyDescent="0.25">
      <c r="A20" s="22" t="s">
        <v>134</v>
      </c>
      <c r="B20" s="24"/>
      <c r="C20" s="3" t="s">
        <v>500</v>
      </c>
      <c r="D20" s="101"/>
      <c r="E20" s="101"/>
    </row>
    <row r="21" spans="1:5" x14ac:dyDescent="0.25">
      <c r="A21" s="22" t="s">
        <v>136</v>
      </c>
      <c r="B21" s="24"/>
      <c r="C21" s="3" t="s">
        <v>501</v>
      </c>
      <c r="D21" s="101"/>
      <c r="E21" s="101"/>
    </row>
    <row r="22" spans="1:5" ht="31.5" x14ac:dyDescent="0.25">
      <c r="A22" s="22" t="s">
        <v>138</v>
      </c>
      <c r="B22" s="24"/>
      <c r="C22" s="3" t="s">
        <v>502</v>
      </c>
      <c r="D22" s="101"/>
      <c r="E22" s="101"/>
    </row>
    <row r="23" spans="1:5" x14ac:dyDescent="0.25">
      <c r="A23" s="22" t="s">
        <v>140</v>
      </c>
      <c r="B23" s="979" t="s">
        <v>503</v>
      </c>
      <c r="C23" s="980"/>
      <c r="D23" s="101"/>
      <c r="E23" s="695"/>
    </row>
    <row r="24" spans="1:5" x14ac:dyDescent="0.25">
      <c r="A24" s="22" t="s">
        <v>142</v>
      </c>
      <c r="B24" s="979" t="s">
        <v>504</v>
      </c>
      <c r="C24" s="980"/>
      <c r="D24" s="101"/>
      <c r="E24" s="663"/>
    </row>
    <row r="25" spans="1:5" x14ac:dyDescent="0.25">
      <c r="A25" s="22" t="s">
        <v>144</v>
      </c>
      <c r="B25" s="979" t="s">
        <v>505</v>
      </c>
      <c r="C25" s="980"/>
      <c r="D25" s="101"/>
      <c r="E25" s="663"/>
    </row>
    <row r="26" spans="1:5" x14ac:dyDescent="0.25">
      <c r="A26" s="22" t="s">
        <v>146</v>
      </c>
      <c r="B26" s="979" t="s">
        <v>506</v>
      </c>
      <c r="C26" s="980"/>
      <c r="D26" s="101"/>
      <c r="E26" s="663"/>
    </row>
  </sheetData>
  <sheetProtection algorithmName="SHA-512" hashValue="SYDYJICDBOBP08uJdxgKma3Wtz+W76gLGy+yd4700RtxWifhi/QC3TOnEAcOSaUfz4UCi6AVRZiSXf/cQqYn0w==" saltValue="i1xuOPO0zN6GfL7R8x0i8w==" spinCount="100000" sheet="1" objects="1" scenarios="1" formatColumns="0" formatRows="0"/>
  <mergeCells count="12">
    <mergeCell ref="B26:C26"/>
    <mergeCell ref="B7:C7"/>
    <mergeCell ref="B8:C8"/>
    <mergeCell ref="B13:C13"/>
    <mergeCell ref="B14:C14"/>
    <mergeCell ref="B15:C15"/>
    <mergeCell ref="B16:C16"/>
    <mergeCell ref="B17:C17"/>
    <mergeCell ref="B18:C18"/>
    <mergeCell ref="B23:C23"/>
    <mergeCell ref="B24:C24"/>
    <mergeCell ref="B25:C25"/>
  </mergeCells>
  <pageMargins left="0.7" right="0.7" top="0.75" bottom="0.75" header="0.3" footer="0.3"/>
  <pageSetup paperSize="9" scale="70" fitToWidth="0" fitToHeight="0" orientation="portrait" r:id="rId1"/>
  <headerFooter>
    <oddFooter>&amp;C_x000D_&amp;1#&amp;"Calibri"&amp;8&amp;K000000 Informationsklass: K1</oddFooter>
  </headerFooter>
  <ignoredErrors>
    <ignoredError sqref="A7:A26" numberStoredAsText="1"/>
  </ignoredError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1FD26-611F-489B-AB91-DAC1B8B508F6}">
  <sheetPr codeName="Blad25"/>
  <dimension ref="A1:H13"/>
  <sheetViews>
    <sheetView showGridLines="0" zoomScale="80" zoomScaleNormal="80" workbookViewId="0"/>
  </sheetViews>
  <sheetFormatPr defaultColWidth="9.140625" defaultRowHeight="15.75" x14ac:dyDescent="0.25"/>
  <cols>
    <col min="1" max="1" width="15.85546875" style="315" customWidth="1"/>
    <col min="2" max="2" width="80.7109375" style="315" customWidth="1"/>
    <col min="3" max="3" width="117.7109375" style="315" customWidth="1"/>
    <col min="4" max="4" width="11.42578125" style="315" customWidth="1"/>
    <col min="5" max="6" width="22.28515625" style="315" customWidth="1"/>
    <col min="7" max="7" width="9.140625" style="315"/>
    <col min="8" max="8" width="13.140625" style="357" customWidth="1"/>
    <col min="9" max="9" width="52.42578125" style="315" customWidth="1"/>
    <col min="10" max="16384" width="9.140625" style="315"/>
  </cols>
  <sheetData>
    <row r="1" spans="1:8" s="252" customFormat="1" ht="18.75" x14ac:dyDescent="0.3">
      <c r="A1" s="12" t="str">
        <f>'EU OV1'!A1</f>
        <v>Länsförsäkringar Bank group, Pillar 3 disclosure 2024 Q4</v>
      </c>
    </row>
    <row r="2" spans="1:8" s="252" customFormat="1" x14ac:dyDescent="0.25">
      <c r="A2" s="16" t="s">
        <v>1392</v>
      </c>
    </row>
    <row r="3" spans="1:8" s="252" customFormat="1" x14ac:dyDescent="0.25">
      <c r="A3" s="16" t="s">
        <v>1393</v>
      </c>
    </row>
    <row r="7" spans="1:8" x14ac:dyDescent="0.25">
      <c r="A7" s="428" t="s">
        <v>876</v>
      </c>
      <c r="B7" s="330" t="s">
        <v>1140</v>
      </c>
      <c r="C7" s="330" t="s">
        <v>1567</v>
      </c>
      <c r="F7" s="357"/>
      <c r="H7" s="315"/>
    </row>
    <row r="8" spans="1:8" ht="366" customHeight="1" x14ac:dyDescent="0.25">
      <c r="A8" s="451" t="s">
        <v>877</v>
      </c>
      <c r="B8" s="450" t="s">
        <v>1601</v>
      </c>
      <c r="C8" s="447" t="s">
        <v>2305</v>
      </c>
      <c r="F8" s="357"/>
      <c r="H8" s="315"/>
    </row>
    <row r="9" spans="1:8" ht="374.25" customHeight="1" x14ac:dyDescent="0.25">
      <c r="A9" s="442"/>
      <c r="B9" s="445"/>
      <c r="C9" s="448" t="s">
        <v>2306</v>
      </c>
      <c r="F9" s="357"/>
      <c r="H9" s="315"/>
    </row>
    <row r="10" spans="1:8" ht="308.25" customHeight="1" x14ac:dyDescent="0.25">
      <c r="A10" s="443"/>
      <c r="B10" s="446"/>
      <c r="C10" s="449" t="s">
        <v>2307</v>
      </c>
      <c r="F10" s="357"/>
      <c r="H10" s="315"/>
    </row>
    <row r="11" spans="1:8" ht="47.25" x14ac:dyDescent="0.25">
      <c r="A11" s="441" t="s">
        <v>879</v>
      </c>
      <c r="B11" s="444" t="s">
        <v>1602</v>
      </c>
      <c r="C11" s="437" t="s">
        <v>1614</v>
      </c>
      <c r="F11" s="357"/>
      <c r="H11" s="315"/>
    </row>
    <row r="12" spans="1:8" ht="31.5" x14ac:dyDescent="0.25">
      <c r="A12" s="282" t="s">
        <v>1142</v>
      </c>
      <c r="B12" s="365" t="s">
        <v>1603</v>
      </c>
      <c r="C12" s="328" t="s">
        <v>1561</v>
      </c>
      <c r="F12" s="357"/>
      <c r="H12" s="315"/>
    </row>
    <row r="13" spans="1:8" ht="47.25" x14ac:dyDescent="0.25">
      <c r="A13" s="282" t="s">
        <v>883</v>
      </c>
      <c r="B13" s="365" t="s">
        <v>1604</v>
      </c>
      <c r="C13" s="328" t="s">
        <v>1561</v>
      </c>
      <c r="F13" s="357"/>
      <c r="H13" s="315"/>
    </row>
  </sheetData>
  <sheetProtection algorithmName="SHA-512" hashValue="euxTy7CWUzvVWeyrkXgQSuxKMeUqnRlf+ESt3MWqBaZJ+cEI+6k4wfwt2FKEmCcx0bW2LSGoYHucddySTBQMUQ==" saltValue="Q76lPFTvhQV4hTvcxpF/7g==" spinCount="100000" sheet="1" objects="1" scenarios="1" formatColumns="0" formatRows="0"/>
  <pageMargins left="0.70866141732283472" right="0.70866141732283472" top="0.74803149606299213" bottom="0.74803149606299213" header="0.31496062992125984" footer="0.31496062992125984"/>
  <pageSetup paperSize="9" orientation="landscape" verticalDpi="1200" r:id="rId1"/>
  <headerFooter>
    <oddHeader>&amp;CEN
Annex XXXI</oddHeader>
    <oddFooter>&amp;C&amp;"Calibri"&amp;11&amp;K000000&amp;P_x000D_&amp;1#&amp;"Calibri"&amp;8&amp;K000000 Informationsklass: K1</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71E48-95D4-48D7-BA19-635F3985BFD0}">
  <sheetPr codeName="Blad26"/>
  <dimension ref="A1:I12"/>
  <sheetViews>
    <sheetView showGridLines="0" zoomScale="80" zoomScaleNormal="80" workbookViewId="0"/>
  </sheetViews>
  <sheetFormatPr defaultColWidth="9.140625" defaultRowHeight="15.75" x14ac:dyDescent="0.25"/>
  <cols>
    <col min="1" max="1" width="7.5703125" style="279" customWidth="1"/>
    <col min="2" max="2" width="3.28515625" style="279" customWidth="1"/>
    <col min="3" max="3" width="93" style="279" customWidth="1"/>
    <col min="4" max="8" width="21.85546875" style="279" customWidth="1"/>
    <col min="9" max="9" width="9.85546875" style="279" customWidth="1"/>
    <col min="10" max="16384" width="9.140625" style="279"/>
  </cols>
  <sheetData>
    <row r="1" spans="1:9" s="252" customFormat="1" ht="18.75" x14ac:dyDescent="0.3">
      <c r="A1" s="12" t="str">
        <f>'EU OV1'!A1</f>
        <v>Länsförsäkringar Bank group, Pillar 3 disclosure 2024 Q4</v>
      </c>
    </row>
    <row r="2" spans="1:9" s="252" customFormat="1" x14ac:dyDescent="0.25">
      <c r="A2" s="16" t="s">
        <v>1389</v>
      </c>
    </row>
    <row r="3" spans="1:9" s="252" customFormat="1" x14ac:dyDescent="0.25">
      <c r="A3" s="16" t="s">
        <v>1390</v>
      </c>
    </row>
    <row r="4" spans="1:9" s="391" customFormat="1" x14ac:dyDescent="0.25"/>
    <row r="5" spans="1:9" x14ac:dyDescent="0.25">
      <c r="A5" s="392" t="s">
        <v>1026</v>
      </c>
      <c r="B5" s="359"/>
      <c r="C5" s="360"/>
      <c r="D5" s="289" t="s">
        <v>311</v>
      </c>
      <c r="E5" s="289" t="s">
        <v>312</v>
      </c>
      <c r="F5" s="289" t="s">
        <v>313</v>
      </c>
      <c r="G5" s="289" t="s">
        <v>347</v>
      </c>
      <c r="H5" s="289" t="s">
        <v>348</v>
      </c>
      <c r="I5" s="298"/>
    </row>
    <row r="6" spans="1:9" ht="31.5" x14ac:dyDescent="0.25">
      <c r="A6" s="1078" t="s">
        <v>1388</v>
      </c>
      <c r="B6" s="1079"/>
      <c r="C6" s="1080"/>
      <c r="D6" s="353"/>
      <c r="E6" s="295" t="s">
        <v>1387</v>
      </c>
      <c r="F6" s="321"/>
      <c r="G6" s="361" t="s">
        <v>1386</v>
      </c>
      <c r="H6" s="361" t="s">
        <v>698</v>
      </c>
      <c r="I6" s="298"/>
    </row>
    <row r="7" spans="1:9" x14ac:dyDescent="0.25">
      <c r="A7" s="362"/>
      <c r="B7" s="346"/>
      <c r="C7" s="348"/>
      <c r="D7" s="289" t="s">
        <v>1385</v>
      </c>
      <c r="E7" s="289" t="s">
        <v>1384</v>
      </c>
      <c r="F7" s="289" t="s">
        <v>1383</v>
      </c>
      <c r="G7" s="363"/>
      <c r="H7" s="363"/>
      <c r="I7" s="298"/>
    </row>
    <row r="8" spans="1:9" x14ac:dyDescent="0.25">
      <c r="A8" s="289" t="s">
        <v>100</v>
      </c>
      <c r="B8" s="998" t="s">
        <v>1382</v>
      </c>
      <c r="C8" s="999"/>
      <c r="D8" s="456"/>
      <c r="E8" s="456"/>
      <c r="F8" s="456"/>
      <c r="G8" s="456"/>
      <c r="H8" s="456"/>
      <c r="I8" s="298"/>
    </row>
    <row r="9" spans="1:9" x14ac:dyDescent="0.25">
      <c r="A9" s="289" t="s">
        <v>105</v>
      </c>
      <c r="B9" s="998" t="s">
        <v>1381</v>
      </c>
      <c r="C9" s="999"/>
      <c r="D9" s="670">
        <v>4488</v>
      </c>
      <c r="E9" s="670">
        <v>5033</v>
      </c>
      <c r="F9" s="670">
        <v>5542</v>
      </c>
      <c r="G9" s="670">
        <v>634</v>
      </c>
      <c r="H9" s="670">
        <v>7928</v>
      </c>
      <c r="I9" s="298"/>
    </row>
    <row r="10" spans="1:9" x14ac:dyDescent="0.25">
      <c r="A10" s="289" t="s">
        <v>107</v>
      </c>
      <c r="B10" s="294"/>
      <c r="C10" s="364" t="s">
        <v>1380</v>
      </c>
      <c r="D10" s="670">
        <v>4488</v>
      </c>
      <c r="E10" s="670">
        <v>5033</v>
      </c>
      <c r="F10" s="670">
        <v>5542</v>
      </c>
      <c r="G10" s="690"/>
      <c r="H10" s="690"/>
      <c r="I10" s="298"/>
    </row>
    <row r="11" spans="1:9" x14ac:dyDescent="0.25">
      <c r="A11" s="289" t="s">
        <v>111</v>
      </c>
      <c r="B11" s="294"/>
      <c r="C11" s="364" t="s">
        <v>1379</v>
      </c>
      <c r="D11" s="456"/>
      <c r="E11" s="456"/>
      <c r="F11" s="456"/>
      <c r="G11" s="502"/>
      <c r="H11" s="502"/>
      <c r="I11" s="298"/>
    </row>
    <row r="12" spans="1:9" x14ac:dyDescent="0.25">
      <c r="A12" s="289" t="s">
        <v>113</v>
      </c>
      <c r="B12" s="998" t="s">
        <v>1378</v>
      </c>
      <c r="C12" s="999"/>
      <c r="D12" s="456"/>
      <c r="E12" s="456"/>
      <c r="F12" s="456"/>
      <c r="G12" s="456"/>
      <c r="H12" s="456"/>
      <c r="I12" s="298"/>
    </row>
  </sheetData>
  <sheetProtection algorithmName="SHA-512" hashValue="ZtjbFVdkICCtg9r14cTM0g88SUil8M2J9Ek1e9J5VLP4hxFZuh1coOlKEvwSRoTVLWxbavGTlWl5ws9I4Ehang==" saltValue="rOvFfhqVxpUPUa5zzNyzgg==" spinCount="100000" sheet="1" objects="1" scenarios="1" formatColumns="0" formatRows="0"/>
  <mergeCells count="4">
    <mergeCell ref="A6:C6"/>
    <mergeCell ref="B8:C8"/>
    <mergeCell ref="B9:C9"/>
    <mergeCell ref="B12:C12"/>
  </mergeCells>
  <pageMargins left="0.7" right="0.7" top="0.75" bottom="0.75" header="0.3" footer="0.3"/>
  <pageSetup orientation="portrait" r:id="rId1"/>
  <headerFooter>
    <oddFooter>&amp;C_x000D_&amp;1#&amp;"Calibri"&amp;8&amp;K000000 Informationsklass: K1</oddFooter>
  </headerFooter>
  <ignoredErrors>
    <ignoredError sqref="A8:A12" numberStoredAsText="1"/>
  </ignoredError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6F6A6-DEB6-4ABB-AACB-74151014B02A}">
  <sheetPr codeName="Blad27">
    <pageSetUpPr fitToPage="1"/>
  </sheetPr>
  <dimension ref="A1:S36"/>
  <sheetViews>
    <sheetView showGridLines="0" zoomScale="80" zoomScaleNormal="80" zoomScalePageLayoutView="90" workbookViewId="0"/>
  </sheetViews>
  <sheetFormatPr defaultColWidth="9.140625" defaultRowHeight="15.75" x14ac:dyDescent="0.25"/>
  <cols>
    <col min="1" max="1" width="15" style="464" customWidth="1"/>
    <col min="2" max="2" width="9.140625" style="464"/>
    <col min="3" max="3" width="103.7109375" style="464" customWidth="1"/>
    <col min="4" max="4" width="102.85546875" style="464" customWidth="1"/>
    <col min="5" max="16384" width="9.140625" style="464"/>
  </cols>
  <sheetData>
    <row r="1" spans="1:19" s="252" customFormat="1" ht="18.75" x14ac:dyDescent="0.3">
      <c r="A1" s="12" t="str">
        <f>'EU OV1'!A1</f>
        <v>Länsförsäkringar Bank group, Pillar 3 disclosure 2024 Q4</v>
      </c>
    </row>
    <row r="2" spans="1:19" s="252" customFormat="1" x14ac:dyDescent="0.25">
      <c r="A2" s="16" t="s">
        <v>1513</v>
      </c>
    </row>
    <row r="3" spans="1:19" s="252" customFormat="1" x14ac:dyDescent="0.25">
      <c r="A3" s="16" t="s">
        <v>1519</v>
      </c>
    </row>
    <row r="5" spans="1:19" x14ac:dyDescent="0.25">
      <c r="A5" s="460" t="s">
        <v>876</v>
      </c>
      <c r="B5" s="461" t="s">
        <v>1140</v>
      </c>
      <c r="C5" s="462"/>
      <c r="D5" s="463" t="s">
        <v>1567</v>
      </c>
    </row>
    <row r="6" spans="1:19" ht="31.5" customHeight="1" x14ac:dyDescent="0.25">
      <c r="A6" s="1086" t="s">
        <v>877</v>
      </c>
      <c r="B6" s="465" t="s">
        <v>1426</v>
      </c>
      <c r="C6" s="466"/>
      <c r="D6" s="447"/>
    </row>
    <row r="7" spans="1:19" ht="111.75" customHeight="1" x14ac:dyDescent="0.25">
      <c r="A7" s="1083"/>
      <c r="B7" s="467" t="s">
        <v>1427</v>
      </c>
      <c r="C7" s="468" t="s">
        <v>1428</v>
      </c>
      <c r="D7" s="448" t="s">
        <v>1789</v>
      </c>
      <c r="E7" s="469"/>
      <c r="F7" s="469"/>
      <c r="G7" s="469"/>
      <c r="H7" s="469"/>
      <c r="I7" s="469"/>
      <c r="J7" s="469"/>
      <c r="K7" s="469"/>
      <c r="L7" s="469"/>
      <c r="M7" s="469"/>
      <c r="N7" s="469"/>
      <c r="O7" s="469"/>
      <c r="P7" s="469"/>
      <c r="Q7" s="469"/>
      <c r="R7" s="469"/>
      <c r="S7" s="469"/>
    </row>
    <row r="8" spans="1:19" ht="51" customHeight="1" x14ac:dyDescent="0.25">
      <c r="A8" s="1083"/>
      <c r="B8" s="467" t="s">
        <v>1427</v>
      </c>
      <c r="C8" s="468" t="s">
        <v>1429</v>
      </c>
      <c r="D8" s="448" t="s">
        <v>1672</v>
      </c>
      <c r="E8" s="469"/>
      <c r="F8" s="469"/>
      <c r="G8" s="469"/>
      <c r="H8" s="469"/>
      <c r="I8" s="469"/>
      <c r="J8" s="469"/>
      <c r="K8" s="469"/>
      <c r="L8" s="469"/>
      <c r="M8" s="469"/>
      <c r="N8" s="469"/>
      <c r="O8" s="469"/>
      <c r="P8" s="469"/>
      <c r="Q8" s="469"/>
      <c r="R8" s="469"/>
      <c r="S8" s="469"/>
    </row>
    <row r="9" spans="1:19" ht="129.75" customHeight="1" x14ac:dyDescent="0.25">
      <c r="A9" s="1083"/>
      <c r="B9" s="467" t="s">
        <v>1427</v>
      </c>
      <c r="C9" s="468" t="s">
        <v>1430</v>
      </c>
      <c r="D9" s="448" t="s">
        <v>1673</v>
      </c>
      <c r="E9" s="469"/>
      <c r="F9" s="469"/>
      <c r="G9" s="469"/>
      <c r="H9" s="469"/>
      <c r="I9" s="469"/>
      <c r="J9" s="469"/>
      <c r="K9" s="469"/>
      <c r="L9" s="469"/>
      <c r="M9" s="469"/>
      <c r="N9" s="469"/>
      <c r="O9" s="469"/>
      <c r="P9" s="469"/>
      <c r="Q9" s="469"/>
      <c r="R9" s="469"/>
      <c r="S9" s="469"/>
    </row>
    <row r="10" spans="1:19" ht="104.25" customHeight="1" x14ac:dyDescent="0.25">
      <c r="A10" s="1083"/>
      <c r="B10" s="470" t="s">
        <v>1427</v>
      </c>
      <c r="C10" s="471" t="s">
        <v>1431</v>
      </c>
      <c r="D10" s="448" t="s">
        <v>1674</v>
      </c>
      <c r="E10" s="469"/>
      <c r="F10" s="469"/>
      <c r="G10" s="469"/>
      <c r="H10" s="469"/>
      <c r="I10" s="469"/>
      <c r="J10" s="469"/>
      <c r="K10" s="469"/>
      <c r="L10" s="469"/>
      <c r="M10" s="469"/>
      <c r="N10" s="469"/>
      <c r="O10" s="469"/>
      <c r="P10" s="469"/>
      <c r="Q10" s="469"/>
      <c r="R10" s="469"/>
      <c r="S10" s="469"/>
    </row>
    <row r="11" spans="1:19" ht="50.25" customHeight="1" x14ac:dyDescent="0.25">
      <c r="A11" s="1086" t="s">
        <v>879</v>
      </c>
      <c r="B11" s="1084" t="s">
        <v>1432</v>
      </c>
      <c r="C11" s="1085"/>
      <c r="D11" s="447"/>
      <c r="E11" s="469"/>
      <c r="F11" s="469"/>
      <c r="G11" s="469"/>
      <c r="H11" s="469"/>
      <c r="I11" s="469"/>
      <c r="J11" s="469"/>
      <c r="K11" s="469"/>
      <c r="L11" s="469"/>
      <c r="M11" s="469"/>
      <c r="N11" s="469"/>
      <c r="O11" s="469"/>
      <c r="P11" s="469"/>
      <c r="Q11" s="469"/>
      <c r="R11" s="469"/>
      <c r="S11" s="469"/>
    </row>
    <row r="12" spans="1:19" ht="155.25" customHeight="1" x14ac:dyDescent="0.25">
      <c r="A12" s="1083"/>
      <c r="B12" s="467" t="s">
        <v>1427</v>
      </c>
      <c r="C12" s="468" t="s">
        <v>1433</v>
      </c>
      <c r="D12" s="448" t="s">
        <v>1675</v>
      </c>
      <c r="E12" s="469"/>
      <c r="F12" s="469"/>
      <c r="G12" s="469"/>
      <c r="H12" s="469"/>
      <c r="I12" s="469"/>
      <c r="J12" s="469"/>
      <c r="K12" s="469"/>
      <c r="L12" s="469"/>
      <c r="M12" s="469"/>
      <c r="N12" s="469"/>
      <c r="O12" s="469"/>
      <c r="P12" s="469"/>
      <c r="Q12" s="469"/>
      <c r="R12" s="469"/>
      <c r="S12" s="469"/>
    </row>
    <row r="13" spans="1:19" ht="57.75" customHeight="1" x14ac:dyDescent="0.25">
      <c r="A13" s="1083"/>
      <c r="B13" s="467" t="s">
        <v>1427</v>
      </c>
      <c r="C13" s="468" t="s">
        <v>1434</v>
      </c>
      <c r="D13" s="448" t="s">
        <v>1676</v>
      </c>
      <c r="E13" s="469"/>
      <c r="F13" s="469"/>
      <c r="G13" s="469"/>
      <c r="H13" s="469"/>
      <c r="I13" s="469"/>
      <c r="J13" s="469"/>
      <c r="K13" s="469"/>
      <c r="L13" s="469"/>
      <c r="M13" s="469"/>
      <c r="N13" s="469"/>
      <c r="O13" s="469"/>
      <c r="P13" s="469"/>
      <c r="Q13" s="469"/>
      <c r="R13" s="469"/>
      <c r="S13" s="469"/>
    </row>
    <row r="14" spans="1:19" ht="72.75" customHeight="1" x14ac:dyDescent="0.25">
      <c r="A14" s="1083"/>
      <c r="B14" s="467" t="s">
        <v>1427</v>
      </c>
      <c r="C14" s="468" t="s">
        <v>1435</v>
      </c>
      <c r="D14" s="448" t="s">
        <v>2396</v>
      </c>
      <c r="E14" s="469"/>
      <c r="F14" s="469"/>
      <c r="G14" s="469"/>
      <c r="H14" s="469"/>
      <c r="I14" s="469"/>
      <c r="J14" s="469"/>
      <c r="K14" s="469"/>
      <c r="L14" s="469"/>
      <c r="M14" s="469"/>
      <c r="N14" s="469"/>
      <c r="O14" s="469"/>
      <c r="P14" s="469"/>
      <c r="Q14" s="469"/>
      <c r="R14" s="469"/>
      <c r="S14" s="469"/>
    </row>
    <row r="15" spans="1:19" ht="57" customHeight="1" x14ac:dyDescent="0.25">
      <c r="A15" s="1083"/>
      <c r="B15" s="467" t="s">
        <v>1427</v>
      </c>
      <c r="C15" s="468" t="s">
        <v>1436</v>
      </c>
      <c r="D15" s="448" t="s">
        <v>1677</v>
      </c>
      <c r="E15" s="469"/>
      <c r="F15" s="469"/>
      <c r="G15" s="975"/>
      <c r="H15" s="469"/>
      <c r="I15" s="469"/>
      <c r="J15" s="469"/>
      <c r="K15" s="469"/>
      <c r="L15" s="469"/>
      <c r="M15" s="469"/>
      <c r="N15" s="469"/>
      <c r="O15" s="469"/>
      <c r="P15" s="469"/>
      <c r="Q15" s="469"/>
      <c r="R15" s="469"/>
      <c r="S15" s="469"/>
    </row>
    <row r="16" spans="1:19" ht="105.75" customHeight="1" x14ac:dyDescent="0.25">
      <c r="A16" s="1087"/>
      <c r="B16" s="470" t="s">
        <v>1427</v>
      </c>
      <c r="C16" s="471" t="s">
        <v>1437</v>
      </c>
      <c r="D16" s="449" t="s">
        <v>2394</v>
      </c>
      <c r="E16" s="469"/>
      <c r="F16" s="469"/>
      <c r="G16" s="469"/>
      <c r="H16" s="469"/>
      <c r="I16" s="469"/>
      <c r="J16" s="469"/>
      <c r="K16" s="469"/>
      <c r="L16" s="469"/>
      <c r="M16" s="469"/>
      <c r="N16" s="469"/>
      <c r="O16" s="469"/>
      <c r="P16" s="469"/>
      <c r="Q16" s="469"/>
      <c r="R16" s="469"/>
      <c r="S16" s="469"/>
    </row>
    <row r="17" spans="1:19" ht="121.5" customHeight="1" x14ac:dyDescent="0.25">
      <c r="A17" s="472" t="s">
        <v>881</v>
      </c>
      <c r="B17" s="1081" t="s">
        <v>1438</v>
      </c>
      <c r="C17" s="1082"/>
      <c r="D17" s="480" t="s">
        <v>1678</v>
      </c>
      <c r="E17" s="469"/>
      <c r="F17" s="469"/>
      <c r="G17" s="469"/>
      <c r="H17" s="469"/>
      <c r="I17" s="469"/>
      <c r="J17" s="469"/>
      <c r="K17" s="469"/>
      <c r="L17" s="469"/>
      <c r="M17" s="469"/>
      <c r="N17" s="469"/>
      <c r="O17" s="469"/>
      <c r="P17" s="469"/>
      <c r="Q17" s="469"/>
      <c r="R17" s="469"/>
      <c r="S17" s="469"/>
    </row>
    <row r="18" spans="1:19" ht="93.75" customHeight="1" x14ac:dyDescent="0.25">
      <c r="A18" s="473" t="s">
        <v>883</v>
      </c>
      <c r="B18" s="474" t="s">
        <v>1439</v>
      </c>
      <c r="C18" s="475"/>
      <c r="D18" s="480" t="s">
        <v>2392</v>
      </c>
      <c r="E18" s="469"/>
      <c r="F18" s="469"/>
      <c r="G18" s="469"/>
      <c r="H18" s="469"/>
      <c r="I18" s="469"/>
      <c r="J18" s="469"/>
      <c r="K18" s="469"/>
      <c r="L18" s="469"/>
      <c r="M18" s="469"/>
      <c r="N18" s="469"/>
      <c r="O18" s="469"/>
      <c r="P18" s="469"/>
      <c r="Q18" s="469"/>
      <c r="R18" s="469"/>
      <c r="S18" s="469"/>
    </row>
    <row r="19" spans="1:19" ht="159.75" customHeight="1" x14ac:dyDescent="0.25">
      <c r="A19" s="1086" t="s">
        <v>885</v>
      </c>
      <c r="B19" s="1084" t="s">
        <v>1440</v>
      </c>
      <c r="C19" s="1085"/>
      <c r="D19" s="447" t="s">
        <v>2359</v>
      </c>
      <c r="E19" s="469"/>
      <c r="F19" s="469"/>
      <c r="G19" s="469"/>
      <c r="H19" s="469"/>
      <c r="I19" s="469"/>
      <c r="J19" s="469"/>
      <c r="K19" s="469"/>
      <c r="L19" s="469"/>
      <c r="M19" s="469"/>
      <c r="N19" s="469"/>
      <c r="O19" s="469"/>
      <c r="P19" s="469"/>
      <c r="Q19" s="469"/>
      <c r="R19" s="469"/>
      <c r="S19" s="469"/>
    </row>
    <row r="20" spans="1:19" ht="141" customHeight="1" x14ac:dyDescent="0.25">
      <c r="A20" s="1083"/>
      <c r="B20" s="467" t="s">
        <v>1427</v>
      </c>
      <c r="C20" s="468" t="s">
        <v>1441</v>
      </c>
      <c r="D20" s="448" t="s">
        <v>1679</v>
      </c>
      <c r="E20" s="469"/>
      <c r="F20" s="469"/>
      <c r="G20" s="469"/>
      <c r="H20" s="469"/>
      <c r="I20" s="469"/>
      <c r="J20" s="469"/>
      <c r="K20" s="469"/>
      <c r="L20" s="469"/>
      <c r="M20" s="469"/>
      <c r="N20" s="469"/>
      <c r="O20" s="469"/>
      <c r="P20" s="469"/>
      <c r="Q20" s="469"/>
      <c r="R20" s="469"/>
      <c r="S20" s="469"/>
    </row>
    <row r="21" spans="1:19" ht="94.5" x14ac:dyDescent="0.25">
      <c r="A21" s="1083"/>
      <c r="B21" s="467" t="s">
        <v>1427</v>
      </c>
      <c r="C21" s="468" t="s">
        <v>1442</v>
      </c>
      <c r="D21" s="448" t="s">
        <v>1680</v>
      </c>
      <c r="E21" s="469"/>
      <c r="F21" s="469"/>
      <c r="G21" s="469"/>
      <c r="H21" s="469"/>
      <c r="I21" s="469"/>
      <c r="J21" s="469"/>
      <c r="K21" s="469"/>
      <c r="L21" s="469"/>
      <c r="M21" s="469"/>
      <c r="N21" s="469"/>
      <c r="O21" s="469"/>
      <c r="P21" s="469"/>
      <c r="Q21" s="469"/>
      <c r="R21" s="469"/>
      <c r="S21" s="469"/>
    </row>
    <row r="22" spans="1:19" ht="31.5" x14ac:dyDescent="0.25">
      <c r="A22" s="1083"/>
      <c r="B22" s="467" t="s">
        <v>1427</v>
      </c>
      <c r="C22" s="468" t="s">
        <v>1443</v>
      </c>
      <c r="D22" s="448" t="s">
        <v>1681</v>
      </c>
      <c r="E22" s="469"/>
      <c r="F22" s="469"/>
      <c r="G22" s="469"/>
      <c r="H22" s="469"/>
      <c r="I22" s="469"/>
      <c r="J22" s="469"/>
      <c r="K22" s="469"/>
      <c r="L22" s="469"/>
      <c r="M22" s="469"/>
      <c r="N22" s="469"/>
      <c r="O22" s="469"/>
      <c r="P22" s="469"/>
      <c r="Q22" s="469"/>
      <c r="R22" s="469"/>
      <c r="S22" s="469"/>
    </row>
    <row r="23" spans="1:19" ht="57" customHeight="1" x14ac:dyDescent="0.25">
      <c r="A23" s="1087"/>
      <c r="B23" s="470" t="s">
        <v>1427</v>
      </c>
      <c r="C23" s="471" t="s">
        <v>1444</v>
      </c>
      <c r="D23" s="448" t="s">
        <v>2360</v>
      </c>
      <c r="E23" s="469"/>
      <c r="F23" s="469"/>
      <c r="G23" s="469"/>
      <c r="H23" s="469"/>
      <c r="I23" s="469"/>
      <c r="J23" s="469"/>
      <c r="K23" s="469"/>
      <c r="L23" s="469"/>
      <c r="M23" s="469"/>
      <c r="N23" s="469"/>
      <c r="O23" s="469"/>
      <c r="P23" s="469"/>
      <c r="Q23" s="469"/>
      <c r="R23" s="469"/>
      <c r="S23" s="469"/>
    </row>
    <row r="24" spans="1:19" x14ac:dyDescent="0.25">
      <c r="A24" s="1083" t="s">
        <v>887</v>
      </c>
      <c r="B24" s="1084" t="s">
        <v>1445</v>
      </c>
      <c r="C24" s="1085"/>
      <c r="D24" s="447"/>
      <c r="E24" s="469"/>
      <c r="F24" s="469"/>
      <c r="G24" s="469"/>
      <c r="H24" s="469"/>
      <c r="I24" s="469"/>
      <c r="J24" s="469"/>
      <c r="K24" s="469"/>
      <c r="L24" s="469"/>
      <c r="M24" s="469"/>
      <c r="N24" s="469"/>
      <c r="O24" s="469"/>
      <c r="P24" s="469"/>
      <c r="Q24" s="469"/>
      <c r="R24" s="469"/>
      <c r="S24" s="469"/>
    </row>
    <row r="25" spans="1:19" ht="37.5" customHeight="1" x14ac:dyDescent="0.25">
      <c r="A25" s="1083"/>
      <c r="B25" s="467" t="s">
        <v>1427</v>
      </c>
      <c r="C25" s="468" t="s">
        <v>1446</v>
      </c>
      <c r="D25" s="448" t="s">
        <v>1682</v>
      </c>
      <c r="E25" s="469"/>
      <c r="F25" s="469"/>
      <c r="G25" s="469"/>
      <c r="H25" s="469"/>
      <c r="I25" s="469"/>
      <c r="J25" s="469"/>
      <c r="K25" s="469"/>
      <c r="L25" s="469"/>
      <c r="M25" s="469"/>
      <c r="N25" s="469"/>
      <c r="O25" s="469"/>
      <c r="P25" s="469"/>
      <c r="Q25" s="469"/>
      <c r="R25" s="469"/>
      <c r="S25" s="469"/>
    </row>
    <row r="26" spans="1:19" ht="31.5" x14ac:dyDescent="0.25">
      <c r="A26" s="1083"/>
      <c r="B26" s="467" t="s">
        <v>1427</v>
      </c>
      <c r="C26" s="468" t="s">
        <v>1447</v>
      </c>
      <c r="D26" s="448" t="s">
        <v>1683</v>
      </c>
      <c r="E26" s="469"/>
      <c r="F26" s="469"/>
      <c r="G26" s="469"/>
      <c r="H26" s="469"/>
      <c r="I26" s="469"/>
      <c r="J26" s="469"/>
      <c r="K26" s="469"/>
      <c r="L26" s="469"/>
      <c r="M26" s="469"/>
      <c r="N26" s="469"/>
      <c r="O26" s="469"/>
      <c r="P26" s="469"/>
      <c r="Q26" s="469"/>
      <c r="R26" s="469"/>
      <c r="S26" s="469"/>
    </row>
    <row r="27" spans="1:19" ht="29.25" customHeight="1" x14ac:dyDescent="0.25">
      <c r="A27" s="1083"/>
      <c r="B27" s="470" t="s">
        <v>1427</v>
      </c>
      <c r="C27" s="471" t="s">
        <v>1448</v>
      </c>
      <c r="D27" s="448" t="s">
        <v>2361</v>
      </c>
      <c r="E27" s="469"/>
      <c r="F27" s="469"/>
      <c r="G27" s="469"/>
      <c r="H27" s="469"/>
      <c r="I27" s="469"/>
      <c r="J27" s="469"/>
      <c r="K27" s="469"/>
      <c r="L27" s="469"/>
      <c r="M27" s="469"/>
      <c r="N27" s="469"/>
      <c r="O27" s="469"/>
      <c r="P27" s="469"/>
      <c r="Q27" s="469"/>
      <c r="R27" s="469"/>
      <c r="S27" s="469"/>
    </row>
    <row r="28" spans="1:19" x14ac:dyDescent="0.25">
      <c r="A28" s="1086" t="s">
        <v>889</v>
      </c>
      <c r="B28" s="1084" t="s">
        <v>1449</v>
      </c>
      <c r="C28" s="1085"/>
      <c r="D28" s="447"/>
      <c r="E28" s="469"/>
      <c r="F28" s="469"/>
      <c r="G28" s="469"/>
      <c r="H28" s="469"/>
      <c r="I28" s="469"/>
      <c r="J28" s="469"/>
      <c r="K28" s="469"/>
      <c r="L28" s="469"/>
      <c r="M28" s="469"/>
      <c r="N28" s="469"/>
      <c r="O28" s="469"/>
      <c r="P28" s="469"/>
      <c r="Q28" s="469"/>
      <c r="R28" s="469"/>
      <c r="S28" s="469"/>
    </row>
    <row r="29" spans="1:19" ht="92.25" customHeight="1" x14ac:dyDescent="0.25">
      <c r="A29" s="1083"/>
      <c r="B29" s="470" t="s">
        <v>1427</v>
      </c>
      <c r="C29" s="471" t="s">
        <v>1450</v>
      </c>
      <c r="D29" s="449" t="s">
        <v>2362</v>
      </c>
      <c r="E29" s="469"/>
      <c r="F29" s="469"/>
      <c r="G29" s="469"/>
      <c r="H29" s="469"/>
      <c r="I29" s="469"/>
      <c r="J29" s="469"/>
      <c r="K29" s="469"/>
      <c r="L29" s="469"/>
      <c r="M29" s="469"/>
      <c r="N29" s="469"/>
      <c r="O29" s="469"/>
      <c r="P29" s="469"/>
      <c r="Q29" s="469"/>
      <c r="R29" s="469"/>
      <c r="S29" s="469"/>
    </row>
    <row r="30" spans="1:19" s="476" customFormat="1" ht="38.25" customHeight="1" x14ac:dyDescent="0.25">
      <c r="A30" s="472" t="s">
        <v>1289</v>
      </c>
      <c r="B30" s="1081" t="s">
        <v>1451</v>
      </c>
      <c r="C30" s="1082"/>
      <c r="D30" s="448" t="s">
        <v>2395</v>
      </c>
    </row>
    <row r="31" spans="1:19" x14ac:dyDescent="0.25">
      <c r="A31" s="1086" t="s">
        <v>1291</v>
      </c>
      <c r="B31" s="1084" t="s">
        <v>1452</v>
      </c>
      <c r="C31" s="1085"/>
      <c r="D31" s="447"/>
    </row>
    <row r="32" spans="1:19" ht="71.25" customHeight="1" x14ac:dyDescent="0.25">
      <c r="A32" s="1087"/>
      <c r="B32" s="470" t="s">
        <v>1427</v>
      </c>
      <c r="C32" s="471" t="s">
        <v>1453</v>
      </c>
      <c r="D32" s="449" t="s">
        <v>2363</v>
      </c>
    </row>
    <row r="33" spans="1:4" ht="78.75" customHeight="1" x14ac:dyDescent="0.25">
      <c r="A33" s="472" t="s">
        <v>1454</v>
      </c>
      <c r="B33" s="1081" t="s">
        <v>1455</v>
      </c>
      <c r="C33" s="1082"/>
      <c r="D33" s="449" t="s">
        <v>2364</v>
      </c>
    </row>
    <row r="36" spans="1:4" x14ac:dyDescent="0.25">
      <c r="C36" s="477"/>
    </row>
  </sheetData>
  <sheetProtection algorithmName="SHA-512" hashValue="jqESB8IZgwvvH0/cUCnkWEbrqhZ+Gn3GvX21qHOB1MApB9GYtAhEHD3xclsYWmBADJnxQgQ2sYvkGFT2DiFvtQ==" saltValue="kB8Z7DCa8d63OtA9BQjfoQ==" spinCount="100000" sheet="1" objects="1" scenarios="1" formatColumns="0" formatRows="0"/>
  <mergeCells count="14">
    <mergeCell ref="A6:A10"/>
    <mergeCell ref="A11:A16"/>
    <mergeCell ref="B11:C11"/>
    <mergeCell ref="B17:C17"/>
    <mergeCell ref="A19:A23"/>
    <mergeCell ref="B19:C19"/>
    <mergeCell ref="B33:C33"/>
    <mergeCell ref="A24:A27"/>
    <mergeCell ref="B24:C24"/>
    <mergeCell ref="A28:A29"/>
    <mergeCell ref="B28:C28"/>
    <mergeCell ref="B30:C30"/>
    <mergeCell ref="A31:A32"/>
    <mergeCell ref="B31:C31"/>
  </mergeCells>
  <pageMargins left="0.70866141732283472" right="0.70866141732283472" top="0.74803149606299213" bottom="0.74803149606299213" header="0.31496062992125984" footer="0.31496062992125984"/>
  <pageSetup paperSize="9" scale="42" orientation="landscape" r:id="rId1"/>
  <headerFooter>
    <oddHeader>&amp;CEN
Annex XXXIII</oddHeader>
    <oddFooter>&amp;C&amp;"Calibri"&amp;11&amp;K000000&amp;P_x000D_&amp;1#&amp;"Calibri"&amp;8&amp;K000000 Informationsklass: K1</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FADCF-8590-492E-A455-E7F184A5584D}">
  <sheetPr codeName="Blad28">
    <pageSetUpPr fitToPage="1"/>
  </sheetPr>
  <dimension ref="A1:J29"/>
  <sheetViews>
    <sheetView showGridLines="0" zoomScale="80" zoomScaleNormal="80" workbookViewId="0"/>
  </sheetViews>
  <sheetFormatPr defaultColWidth="9.140625" defaultRowHeight="15.75" x14ac:dyDescent="0.25"/>
  <cols>
    <col min="1" max="1" width="9.5703125" style="315" customWidth="1"/>
    <col min="2" max="2" width="8.140625" style="315" customWidth="1"/>
    <col min="3" max="3" width="9.140625" style="315"/>
    <col min="4" max="4" width="72.42578125" style="315" customWidth="1"/>
    <col min="5" max="5" width="20.140625" style="315" customWidth="1"/>
    <col min="6" max="7" width="22" style="315" customWidth="1"/>
    <col min="8" max="8" width="44.42578125" style="315" customWidth="1"/>
    <col min="9" max="16384" width="9.140625" style="315"/>
  </cols>
  <sheetData>
    <row r="1" spans="1:10" s="252" customFormat="1" ht="18.75" x14ac:dyDescent="0.3">
      <c r="A1" s="12" t="str">
        <f>'EU OV1'!A1</f>
        <v>Länsförsäkringar Bank group, Pillar 3 disclosure 2024 Q4</v>
      </c>
    </row>
    <row r="2" spans="1:10" s="252" customFormat="1" x14ac:dyDescent="0.25">
      <c r="A2" s="16" t="s">
        <v>1514</v>
      </c>
    </row>
    <row r="3" spans="1:10" s="252" customFormat="1" x14ac:dyDescent="0.25">
      <c r="A3" s="16" t="s">
        <v>1517</v>
      </c>
    </row>
    <row r="5" spans="1:10" x14ac:dyDescent="0.25">
      <c r="A5" s="333" t="s">
        <v>1026</v>
      </c>
      <c r="E5" s="331" t="s">
        <v>311</v>
      </c>
      <c r="F5" s="331" t="s">
        <v>312</v>
      </c>
      <c r="G5" s="331" t="s">
        <v>313</v>
      </c>
      <c r="H5" s="331" t="s">
        <v>347</v>
      </c>
    </row>
    <row r="6" spans="1:10" ht="31.5" x14ac:dyDescent="0.25">
      <c r="B6" s="1088"/>
      <c r="C6" s="1088"/>
      <c r="D6" s="1088"/>
      <c r="E6" s="317" t="s">
        <v>1456</v>
      </c>
      <c r="F6" s="317" t="s">
        <v>1457</v>
      </c>
      <c r="G6" s="317" t="s">
        <v>1458</v>
      </c>
      <c r="H6" s="326" t="s">
        <v>1459</v>
      </c>
    </row>
    <row r="7" spans="1:10" ht="15" customHeight="1" x14ac:dyDescent="0.25">
      <c r="A7" s="331">
        <v>1</v>
      </c>
      <c r="B7" s="1089" t="s">
        <v>1460</v>
      </c>
      <c r="C7" s="1090"/>
      <c r="D7" s="332" t="s">
        <v>1461</v>
      </c>
      <c r="E7" s="537">
        <v>8</v>
      </c>
      <c r="F7" s="537">
        <v>1</v>
      </c>
      <c r="G7" s="537">
        <v>16</v>
      </c>
      <c r="H7" s="539">
        <v>2079</v>
      </c>
      <c r="J7" s="974"/>
    </row>
    <row r="8" spans="1:10" x14ac:dyDescent="0.25">
      <c r="A8" s="331">
        <v>2</v>
      </c>
      <c r="B8" s="1091"/>
      <c r="C8" s="1092"/>
      <c r="D8" s="332" t="s">
        <v>1462</v>
      </c>
      <c r="E8" s="537">
        <v>3</v>
      </c>
      <c r="F8" s="537">
        <v>7</v>
      </c>
      <c r="G8" s="537">
        <v>31</v>
      </c>
      <c r="H8" s="537">
        <v>926</v>
      </c>
    </row>
    <row r="9" spans="1:10" x14ac:dyDescent="0.25">
      <c r="A9" s="331">
        <v>3</v>
      </c>
      <c r="B9" s="1091"/>
      <c r="C9" s="1092"/>
      <c r="D9" s="381" t="s">
        <v>1463</v>
      </c>
      <c r="E9" s="537">
        <v>3</v>
      </c>
      <c r="F9" s="537">
        <v>7</v>
      </c>
      <c r="G9" s="537">
        <v>31</v>
      </c>
      <c r="H9" s="537">
        <v>926</v>
      </c>
      <c r="I9" s="974"/>
    </row>
    <row r="10" spans="1:10" x14ac:dyDescent="0.25">
      <c r="A10" s="331">
        <v>4</v>
      </c>
      <c r="B10" s="1091"/>
      <c r="C10" s="1092"/>
      <c r="D10" s="381" t="s">
        <v>1464</v>
      </c>
      <c r="E10" s="538"/>
      <c r="F10" s="538"/>
      <c r="G10" s="538"/>
      <c r="H10" s="538"/>
    </row>
    <row r="11" spans="1:10" x14ac:dyDescent="0.25">
      <c r="A11" s="331" t="s">
        <v>1465</v>
      </c>
      <c r="B11" s="1091"/>
      <c r="C11" s="1092"/>
      <c r="D11" s="380" t="s">
        <v>1466</v>
      </c>
      <c r="E11" s="537">
        <v>0</v>
      </c>
      <c r="F11" s="537">
        <v>0</v>
      </c>
      <c r="G11" s="537">
        <v>0</v>
      </c>
      <c r="H11" s="537">
        <v>0</v>
      </c>
    </row>
    <row r="12" spans="1:10" ht="31.5" x14ac:dyDescent="0.25">
      <c r="A12" s="331">
        <v>5</v>
      </c>
      <c r="B12" s="1091"/>
      <c r="C12" s="1092"/>
      <c r="D12" s="380" t="s">
        <v>1467</v>
      </c>
      <c r="E12" s="537">
        <v>0</v>
      </c>
      <c r="F12" s="537">
        <v>0</v>
      </c>
      <c r="G12" s="537">
        <v>0</v>
      </c>
      <c r="H12" s="537">
        <v>0</v>
      </c>
    </row>
    <row r="13" spans="1:10" x14ac:dyDescent="0.25">
      <c r="A13" s="331" t="s">
        <v>1468</v>
      </c>
      <c r="B13" s="1091"/>
      <c r="C13" s="1092"/>
      <c r="D13" s="381" t="s">
        <v>1469</v>
      </c>
      <c r="E13" s="537">
        <v>0</v>
      </c>
      <c r="F13" s="537">
        <v>0</v>
      </c>
      <c r="G13" s="537">
        <v>0</v>
      </c>
      <c r="H13" s="537">
        <v>0</v>
      </c>
    </row>
    <row r="14" spans="1:10" x14ac:dyDescent="0.25">
      <c r="A14" s="331">
        <v>6</v>
      </c>
      <c r="B14" s="1091"/>
      <c r="C14" s="1092"/>
      <c r="D14" s="381" t="s">
        <v>1464</v>
      </c>
      <c r="E14" s="538"/>
      <c r="F14" s="538"/>
      <c r="G14" s="538"/>
      <c r="H14" s="538"/>
    </row>
    <row r="15" spans="1:10" x14ac:dyDescent="0.25">
      <c r="A15" s="331">
        <v>7</v>
      </c>
      <c r="B15" s="1091"/>
      <c r="C15" s="1092"/>
      <c r="D15" s="381" t="s">
        <v>1470</v>
      </c>
      <c r="E15" s="537">
        <v>0</v>
      </c>
      <c r="F15" s="537">
        <v>0</v>
      </c>
      <c r="G15" s="539"/>
      <c r="H15" s="537">
        <v>0</v>
      </c>
    </row>
    <row r="16" spans="1:10" x14ac:dyDescent="0.25">
      <c r="A16" s="331">
        <v>8</v>
      </c>
      <c r="B16" s="1093"/>
      <c r="C16" s="1094"/>
      <c r="D16" s="381" t="s">
        <v>1464</v>
      </c>
      <c r="E16" s="538"/>
      <c r="F16" s="538"/>
      <c r="G16" s="538"/>
      <c r="H16" s="538"/>
    </row>
    <row r="17" spans="1:8" x14ac:dyDescent="0.25">
      <c r="A17" s="331">
        <v>9</v>
      </c>
      <c r="B17" s="1095" t="s">
        <v>1471</v>
      </c>
      <c r="C17" s="1095"/>
      <c r="D17" s="332" t="s">
        <v>1461</v>
      </c>
      <c r="E17" s="537">
        <v>0</v>
      </c>
      <c r="F17" s="537">
        <v>0</v>
      </c>
      <c r="G17" s="537">
        <v>0</v>
      </c>
      <c r="H17" s="537">
        <v>741</v>
      </c>
    </row>
    <row r="18" spans="1:8" x14ac:dyDescent="0.25">
      <c r="A18" s="331">
        <v>10</v>
      </c>
      <c r="B18" s="1095"/>
      <c r="C18" s="1095"/>
      <c r="D18" s="332" t="s">
        <v>1472</v>
      </c>
      <c r="E18" s="537" t="s">
        <v>2358</v>
      </c>
      <c r="F18" s="537" t="s">
        <v>2358</v>
      </c>
      <c r="G18" s="537" t="s">
        <v>2358</v>
      </c>
      <c r="H18" s="537">
        <v>20</v>
      </c>
    </row>
    <row r="19" spans="1:8" x14ac:dyDescent="0.25">
      <c r="A19" s="331">
        <v>11</v>
      </c>
      <c r="B19" s="1095"/>
      <c r="C19" s="1095"/>
      <c r="D19" s="381" t="s">
        <v>1463</v>
      </c>
      <c r="E19" s="537" t="s">
        <v>2358</v>
      </c>
      <c r="F19" s="537" t="s">
        <v>2358</v>
      </c>
      <c r="G19" s="537" t="s">
        <v>2358</v>
      </c>
      <c r="H19" s="537">
        <v>8</v>
      </c>
    </row>
    <row r="20" spans="1:8" x14ac:dyDescent="0.25">
      <c r="A20" s="331">
        <v>12</v>
      </c>
      <c r="B20" s="1095"/>
      <c r="C20" s="1095"/>
      <c r="D20" s="382" t="s">
        <v>1473</v>
      </c>
      <c r="E20" s="537" t="s">
        <v>2358</v>
      </c>
      <c r="F20" s="537" t="s">
        <v>2358</v>
      </c>
      <c r="G20" s="537" t="s">
        <v>2358</v>
      </c>
      <c r="H20" s="537">
        <v>0</v>
      </c>
    </row>
    <row r="21" spans="1:8" x14ac:dyDescent="0.25">
      <c r="A21" s="331" t="s">
        <v>1474</v>
      </c>
      <c r="B21" s="1095"/>
      <c r="C21" s="1095"/>
      <c r="D21" s="380" t="s">
        <v>1466</v>
      </c>
      <c r="E21" s="537" t="s">
        <v>2358</v>
      </c>
      <c r="F21" s="537" t="s">
        <v>2358</v>
      </c>
      <c r="G21" s="537" t="s">
        <v>2358</v>
      </c>
      <c r="H21" s="537">
        <v>0</v>
      </c>
    </row>
    <row r="22" spans="1:8" x14ac:dyDescent="0.25">
      <c r="A22" s="331" t="s">
        <v>1475</v>
      </c>
      <c r="B22" s="1095"/>
      <c r="C22" s="1095"/>
      <c r="D22" s="382" t="s">
        <v>1473</v>
      </c>
      <c r="E22" s="537" t="s">
        <v>2358</v>
      </c>
      <c r="F22" s="537" t="s">
        <v>2358</v>
      </c>
      <c r="G22" s="537" t="s">
        <v>2358</v>
      </c>
      <c r="H22" s="537">
        <v>0</v>
      </c>
    </row>
    <row r="23" spans="1:8" ht="31.5" x14ac:dyDescent="0.25">
      <c r="A23" s="331" t="s">
        <v>1476</v>
      </c>
      <c r="B23" s="1095"/>
      <c r="C23" s="1095"/>
      <c r="D23" s="380" t="s">
        <v>1467</v>
      </c>
      <c r="E23" s="537" t="s">
        <v>2358</v>
      </c>
      <c r="F23" s="537" t="s">
        <v>2358</v>
      </c>
      <c r="G23" s="537" t="s">
        <v>2358</v>
      </c>
      <c r="H23" s="537">
        <v>0</v>
      </c>
    </row>
    <row r="24" spans="1:8" x14ac:dyDescent="0.25">
      <c r="A24" s="331" t="s">
        <v>1477</v>
      </c>
      <c r="B24" s="1095"/>
      <c r="C24" s="1095"/>
      <c r="D24" s="382" t="s">
        <v>1473</v>
      </c>
      <c r="E24" s="537" t="s">
        <v>2358</v>
      </c>
      <c r="F24" s="537" t="s">
        <v>2358</v>
      </c>
      <c r="G24" s="537" t="s">
        <v>2358</v>
      </c>
      <c r="H24" s="537">
        <v>0</v>
      </c>
    </row>
    <row r="25" spans="1:8" x14ac:dyDescent="0.25">
      <c r="A25" s="331" t="s">
        <v>1478</v>
      </c>
      <c r="B25" s="1095"/>
      <c r="C25" s="1095"/>
      <c r="D25" s="381" t="s">
        <v>1469</v>
      </c>
      <c r="E25" s="537" t="s">
        <v>2358</v>
      </c>
      <c r="F25" s="537" t="s">
        <v>2358</v>
      </c>
      <c r="G25" s="537" t="s">
        <v>2358</v>
      </c>
      <c r="H25" s="537">
        <v>0</v>
      </c>
    </row>
    <row r="26" spans="1:8" x14ac:dyDescent="0.25">
      <c r="A26" s="331" t="s">
        <v>1479</v>
      </c>
      <c r="B26" s="1095"/>
      <c r="C26" s="1095"/>
      <c r="D26" s="382" t="s">
        <v>1473</v>
      </c>
      <c r="E26" s="537" t="s">
        <v>2358</v>
      </c>
      <c r="F26" s="537" t="s">
        <v>2358</v>
      </c>
      <c r="G26" s="537" t="s">
        <v>2358</v>
      </c>
      <c r="H26" s="537">
        <v>0</v>
      </c>
    </row>
    <row r="27" spans="1:8" x14ac:dyDescent="0.25">
      <c r="A27" s="331">
        <v>15</v>
      </c>
      <c r="B27" s="1095"/>
      <c r="C27" s="1095"/>
      <c r="D27" s="381" t="s">
        <v>1470</v>
      </c>
      <c r="E27" s="537" t="s">
        <v>2358</v>
      </c>
      <c r="F27" s="537" t="s">
        <v>2358</v>
      </c>
      <c r="G27" s="537" t="s">
        <v>2358</v>
      </c>
      <c r="H27" s="537">
        <v>12</v>
      </c>
    </row>
    <row r="28" spans="1:8" x14ac:dyDescent="0.25">
      <c r="A28" s="331">
        <v>16</v>
      </c>
      <c r="B28" s="1095"/>
      <c r="C28" s="1095"/>
      <c r="D28" s="382" t="s">
        <v>1473</v>
      </c>
      <c r="E28" s="537" t="s">
        <v>2358</v>
      </c>
      <c r="F28" s="537" t="s">
        <v>2358</v>
      </c>
      <c r="G28" s="537" t="s">
        <v>2358</v>
      </c>
      <c r="H28" s="537">
        <v>0</v>
      </c>
    </row>
    <row r="29" spans="1:8" x14ac:dyDescent="0.25">
      <c r="A29" s="331">
        <v>17</v>
      </c>
      <c r="B29" s="1088" t="s">
        <v>1480</v>
      </c>
      <c r="C29" s="1088"/>
      <c r="D29" s="1088"/>
      <c r="E29" s="537">
        <v>3</v>
      </c>
      <c r="F29" s="537">
        <v>7</v>
      </c>
      <c r="G29" s="537">
        <v>31</v>
      </c>
      <c r="H29" s="537">
        <v>946</v>
      </c>
    </row>
  </sheetData>
  <sheetProtection algorithmName="SHA-512" hashValue="BSxN2aNcixPw7AFZp5wSPHjMKuLXrnI5tS6Tmji7bM2l7SB5WEUWkwInH6la+isPN4anGJxIPKaxvjc8zFKVeQ==" saltValue="l2XqfvCtSOoXPXUcA+jEkQ==" spinCount="100000" sheet="1" objects="1" scenarios="1" formatColumns="0" formatRows="0"/>
  <mergeCells count="4">
    <mergeCell ref="B6:D6"/>
    <mergeCell ref="B7:C16"/>
    <mergeCell ref="B17:C28"/>
    <mergeCell ref="B29:D29"/>
  </mergeCells>
  <pageMargins left="0.70866141732283472" right="0.70866141732283472" top="0.74803149606299213" bottom="0.74803149606299213" header="0.31496062992125984" footer="0.31496062992125984"/>
  <pageSetup paperSize="9" scale="64" fitToHeight="0" orientation="landscape" cellComments="asDisplayed" r:id="rId1"/>
  <headerFooter>
    <oddHeader>&amp;CEN
Annex XXXIII</oddHeader>
    <oddFooter>&amp;C&amp;"Calibri"&amp;11&amp;K000000&amp;P_x000D_&amp;1#&amp;"Calibri"&amp;8&amp;K000000 Informationsklass: K1</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32F4B-3509-4B29-83CC-B8672CBB9E9C}">
  <sheetPr codeName="Blad29">
    <pageSetUpPr fitToPage="1"/>
  </sheetPr>
  <dimension ref="A1:G26"/>
  <sheetViews>
    <sheetView showGridLines="0" zoomScale="80" zoomScaleNormal="80" zoomScalePageLayoutView="90" workbookViewId="0"/>
  </sheetViews>
  <sheetFormatPr defaultColWidth="9.140625" defaultRowHeight="15.75" x14ac:dyDescent="0.25"/>
  <cols>
    <col min="1" max="1" width="8.28515625" style="315" customWidth="1"/>
    <col min="2" max="2" width="43" style="315" customWidth="1"/>
    <col min="3" max="3" width="75.28515625" style="315" customWidth="1"/>
    <col min="4" max="4" width="24.42578125" style="315" customWidth="1"/>
    <col min="5" max="5" width="23.28515625" style="315" customWidth="1"/>
    <col min="6" max="6" width="21" style="315" customWidth="1"/>
    <col min="7" max="7" width="25" style="315" customWidth="1"/>
    <col min="8" max="8" width="25.28515625" style="315" customWidth="1"/>
    <col min="9" max="9" width="23.140625" style="315" customWidth="1"/>
    <col min="10" max="10" width="29.7109375" style="315" customWidth="1"/>
    <col min="11" max="11" width="22" style="315" customWidth="1"/>
    <col min="12" max="12" width="16.42578125" style="315" customWidth="1"/>
    <col min="13" max="13" width="14.85546875" style="315" customWidth="1"/>
    <col min="14" max="14" width="14.5703125" style="315" customWidth="1"/>
    <col min="15" max="15" width="31.5703125" style="315" customWidth="1"/>
    <col min="16" max="16384" width="9.140625" style="315"/>
  </cols>
  <sheetData>
    <row r="1" spans="1:7" s="252" customFormat="1" ht="18.75" x14ac:dyDescent="0.3">
      <c r="A1" s="12" t="str">
        <f>'EU OV1'!A1</f>
        <v>Länsförsäkringar Bank group, Pillar 3 disclosure 2024 Q4</v>
      </c>
    </row>
    <row r="2" spans="1:7" s="252" customFormat="1" x14ac:dyDescent="0.25">
      <c r="A2" s="16" t="s">
        <v>1515</v>
      </c>
    </row>
    <row r="3" spans="1:7" s="252" customFormat="1" x14ac:dyDescent="0.25">
      <c r="A3" s="16" t="s">
        <v>1516</v>
      </c>
    </row>
    <row r="5" spans="1:7" x14ac:dyDescent="0.25">
      <c r="A5" s="333" t="s">
        <v>1026</v>
      </c>
      <c r="B5" s="333"/>
      <c r="D5" s="331" t="s">
        <v>311</v>
      </c>
      <c r="E5" s="331" t="s">
        <v>312</v>
      </c>
      <c r="F5" s="331" t="s">
        <v>313</v>
      </c>
      <c r="G5" s="331" t="s">
        <v>347</v>
      </c>
    </row>
    <row r="6" spans="1:7" ht="31.5" x14ac:dyDescent="0.25">
      <c r="B6" s="1099"/>
      <c r="C6" s="1100"/>
      <c r="D6" s="317" t="s">
        <v>1456</v>
      </c>
      <c r="E6" s="317" t="s">
        <v>1457</v>
      </c>
      <c r="F6" s="317" t="s">
        <v>1458</v>
      </c>
      <c r="G6" s="317" t="s">
        <v>1459</v>
      </c>
    </row>
    <row r="7" spans="1:7" x14ac:dyDescent="0.25">
      <c r="A7" s="331"/>
      <c r="B7" s="1096" t="s">
        <v>1481</v>
      </c>
      <c r="C7" s="1097"/>
      <c r="D7" s="1097"/>
      <c r="E7" s="1097"/>
      <c r="F7" s="1097"/>
      <c r="G7" s="1098"/>
    </row>
    <row r="8" spans="1:7" x14ac:dyDescent="0.25">
      <c r="A8" s="331">
        <v>1</v>
      </c>
      <c r="B8" s="1101" t="s">
        <v>1482</v>
      </c>
      <c r="C8" s="1102"/>
      <c r="D8" s="537">
        <v>0</v>
      </c>
      <c r="E8" s="537">
        <v>0</v>
      </c>
      <c r="F8" s="537">
        <v>0</v>
      </c>
      <c r="G8" s="539">
        <v>80</v>
      </c>
    </row>
    <row r="9" spans="1:7" x14ac:dyDescent="0.25">
      <c r="A9" s="331">
        <v>2</v>
      </c>
      <c r="B9" s="1101" t="s">
        <v>1483</v>
      </c>
      <c r="C9" s="1102"/>
      <c r="D9" s="540"/>
      <c r="E9" s="540"/>
      <c r="F9" s="540"/>
      <c r="G9" s="537">
        <v>3</v>
      </c>
    </row>
    <row r="10" spans="1:7" x14ac:dyDescent="0.25">
      <c r="A10" s="331">
        <v>3</v>
      </c>
      <c r="B10" s="1103" t="s">
        <v>1484</v>
      </c>
      <c r="C10" s="1104"/>
      <c r="D10" s="540"/>
      <c r="E10" s="540"/>
      <c r="F10" s="540"/>
      <c r="G10" s="537">
        <v>0</v>
      </c>
    </row>
    <row r="11" spans="1:7" x14ac:dyDescent="0.25">
      <c r="A11" s="331"/>
      <c r="B11" s="1096" t="s">
        <v>1485</v>
      </c>
      <c r="C11" s="1097"/>
      <c r="D11" s="1097"/>
      <c r="E11" s="1097"/>
      <c r="F11" s="1097"/>
      <c r="G11" s="1098"/>
    </row>
    <row r="12" spans="1:7" x14ac:dyDescent="0.25">
      <c r="A12" s="331">
        <v>4</v>
      </c>
      <c r="B12" s="1101" t="s">
        <v>1486</v>
      </c>
      <c r="C12" s="1102"/>
      <c r="D12" s="497"/>
      <c r="E12" s="497"/>
      <c r="F12" s="497"/>
      <c r="G12" s="497"/>
    </row>
    <row r="13" spans="1:7" x14ac:dyDescent="0.25">
      <c r="A13" s="331">
        <v>5</v>
      </c>
      <c r="B13" s="1101" t="s">
        <v>1487</v>
      </c>
      <c r="C13" s="1102"/>
      <c r="D13" s="497"/>
      <c r="E13" s="497"/>
      <c r="F13" s="497"/>
      <c r="G13" s="497"/>
    </row>
    <row r="14" spans="1:7" x14ac:dyDescent="0.25">
      <c r="A14" s="331"/>
      <c r="B14" s="1096" t="s">
        <v>1488</v>
      </c>
      <c r="C14" s="1097"/>
      <c r="D14" s="1097"/>
      <c r="E14" s="1097"/>
      <c r="F14" s="1097"/>
      <c r="G14" s="1098"/>
    </row>
    <row r="15" spans="1:7" x14ac:dyDescent="0.25">
      <c r="A15" s="331">
        <v>6</v>
      </c>
      <c r="B15" s="1101" t="s">
        <v>1489</v>
      </c>
      <c r="C15" s="1102"/>
      <c r="D15" s="497"/>
      <c r="E15" s="497"/>
      <c r="F15" s="497"/>
      <c r="G15" s="977"/>
    </row>
    <row r="16" spans="1:7" x14ac:dyDescent="0.25">
      <c r="A16" s="331">
        <v>7</v>
      </c>
      <c r="B16" s="1101" t="s">
        <v>1490</v>
      </c>
      <c r="C16" s="1102"/>
      <c r="D16" s="497"/>
      <c r="E16" s="497"/>
      <c r="F16" s="497"/>
      <c r="G16" s="497"/>
    </row>
    <row r="17" spans="1:7" x14ac:dyDescent="0.25">
      <c r="A17" s="331">
        <v>8</v>
      </c>
      <c r="B17" s="1103" t="s">
        <v>1491</v>
      </c>
      <c r="C17" s="1104"/>
      <c r="D17" s="497"/>
      <c r="E17" s="497"/>
      <c r="F17" s="497"/>
      <c r="G17" s="497"/>
    </row>
    <row r="18" spans="1:7" x14ac:dyDescent="0.25">
      <c r="A18" s="331">
        <v>9</v>
      </c>
      <c r="B18" s="1103" t="s">
        <v>1492</v>
      </c>
      <c r="C18" s="1104"/>
      <c r="D18" s="497"/>
      <c r="E18" s="497"/>
      <c r="F18" s="497"/>
      <c r="G18" s="497"/>
    </row>
    <row r="19" spans="1:7" x14ac:dyDescent="0.25">
      <c r="A19" s="331">
        <v>10</v>
      </c>
      <c r="B19" s="1103" t="s">
        <v>1493</v>
      </c>
      <c r="C19" s="1104"/>
      <c r="D19" s="497"/>
      <c r="E19" s="497"/>
      <c r="F19" s="497"/>
      <c r="G19" s="497"/>
    </row>
    <row r="20" spans="1:7" x14ac:dyDescent="0.25">
      <c r="A20" s="331">
        <v>11</v>
      </c>
      <c r="B20" s="1103" t="s">
        <v>1494</v>
      </c>
      <c r="C20" s="1104"/>
      <c r="D20" s="497"/>
      <c r="E20" s="497"/>
      <c r="F20" s="497"/>
      <c r="G20" s="497"/>
    </row>
    <row r="26" spans="1:7" x14ac:dyDescent="0.25">
      <c r="B26" s="1105"/>
      <c r="C26" s="1105"/>
      <c r="D26" s="1105"/>
      <c r="E26" s="1105"/>
      <c r="F26" s="1105"/>
      <c r="G26" s="1105"/>
    </row>
  </sheetData>
  <sheetProtection algorithmName="SHA-512" hashValue="Sn2f+dflTb3pH6r8tQH9wzng1DnzwxhyBqkTonIyAgUdVBW9BtwW1VHNUTO+OIwM5R19k+hQq/uSm2oMH9hZ5w==" saltValue="p1Nf8MLgWn7UuXau+PC4KA==" spinCount="100000" sheet="1" objects="1" scenarios="1" formatColumns="0" formatRows="0"/>
  <mergeCells count="16">
    <mergeCell ref="B18:C18"/>
    <mergeCell ref="B19:C19"/>
    <mergeCell ref="B20:C20"/>
    <mergeCell ref="B26:G26"/>
    <mergeCell ref="B12:C12"/>
    <mergeCell ref="B13:C13"/>
    <mergeCell ref="B14:G14"/>
    <mergeCell ref="B15:C15"/>
    <mergeCell ref="B16:C16"/>
    <mergeCell ref="B17:C17"/>
    <mergeCell ref="B11:G11"/>
    <mergeCell ref="B6:C6"/>
    <mergeCell ref="B7:G7"/>
    <mergeCell ref="B8:C8"/>
    <mergeCell ref="B9:C9"/>
    <mergeCell ref="B10:C10"/>
  </mergeCells>
  <pageMargins left="0.70866141732283472" right="0.70866141732283472" top="0.74803149606299213" bottom="0.74803149606299213" header="0.31496062992125984" footer="0.31496062992125984"/>
  <pageSetup paperSize="9" scale="60" fitToHeight="0" orientation="landscape" cellComments="asDisplayed" r:id="rId1"/>
  <headerFooter>
    <oddHeader>&amp;CEN
Annex XXXIII</oddHeader>
    <oddFooter>&amp;C&amp;"Calibri"&amp;11&amp;K000000&amp;P_x000D_&amp;1#&amp;"Calibri"&amp;8&amp;K000000 Informationsklass: K1</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438E4-431D-4B3B-9402-35AAA0F7691B}">
  <sheetPr codeName="Blad30"/>
  <dimension ref="A1:L17"/>
  <sheetViews>
    <sheetView showGridLines="0" zoomScale="80" zoomScaleNormal="80" workbookViewId="0"/>
  </sheetViews>
  <sheetFormatPr defaultColWidth="9.140625" defaultRowHeight="15.75" x14ac:dyDescent="0.25"/>
  <cols>
    <col min="1" max="1" width="7.42578125" style="315" customWidth="1"/>
    <col min="2" max="2" width="55.5703125" style="315" customWidth="1"/>
    <col min="3" max="3" width="23.140625" style="315" bestFit="1" customWidth="1"/>
    <col min="4" max="4" width="23.42578125" style="315" customWidth="1"/>
    <col min="5" max="5" width="14.85546875" style="315" customWidth="1"/>
    <col min="6" max="6" width="14.85546875" style="315" bestFit="1" customWidth="1"/>
    <col min="7" max="7" width="19.42578125" style="315" bestFit="1" customWidth="1"/>
    <col min="8" max="8" width="20" style="315" bestFit="1" customWidth="1"/>
    <col min="9" max="9" width="17.28515625" style="315" bestFit="1" customWidth="1"/>
    <col min="10" max="10" width="14.7109375" style="315" customWidth="1"/>
    <col min="11" max="11" width="12.28515625" style="315" bestFit="1" customWidth="1"/>
    <col min="12" max="12" width="14.140625" style="315" customWidth="1"/>
    <col min="13" max="16384" width="9.140625" style="315"/>
  </cols>
  <sheetData>
    <row r="1" spans="1:12" s="252" customFormat="1" ht="18.75" x14ac:dyDescent="0.3">
      <c r="A1" s="12" t="str">
        <f>'EU OV1'!A1</f>
        <v>Länsförsäkringar Bank group, Pillar 3 disclosure 2024 Q4</v>
      </c>
    </row>
    <row r="2" spans="1:12" s="252" customFormat="1" x14ac:dyDescent="0.25">
      <c r="A2" s="16" t="s">
        <v>1518</v>
      </c>
    </row>
    <row r="3" spans="1:12" s="252" customFormat="1" x14ac:dyDescent="0.25">
      <c r="A3" s="16" t="s">
        <v>1559</v>
      </c>
      <c r="D3" s="252" t="s">
        <v>1520</v>
      </c>
    </row>
    <row r="4" spans="1:12" x14ac:dyDescent="0.25">
      <c r="B4" s="375"/>
      <c r="C4" s="375"/>
      <c r="D4" s="375"/>
      <c r="E4" s="375"/>
      <c r="F4" s="329"/>
      <c r="G4" s="329"/>
      <c r="H4" s="329"/>
      <c r="I4" s="329"/>
      <c r="J4" s="329"/>
      <c r="K4" s="329"/>
      <c r="L4" s="329"/>
    </row>
    <row r="5" spans="1:12" x14ac:dyDescent="0.25">
      <c r="A5" s="333" t="s">
        <v>1026</v>
      </c>
      <c r="C5" s="331" t="s">
        <v>1496</v>
      </c>
      <c r="D5" s="331" t="s">
        <v>312</v>
      </c>
      <c r="E5" s="331" t="s">
        <v>313</v>
      </c>
      <c r="F5" s="331" t="s">
        <v>347</v>
      </c>
      <c r="G5" s="331" t="s">
        <v>348</v>
      </c>
      <c r="H5" s="331" t="s">
        <v>399</v>
      </c>
      <c r="I5" s="331" t="s">
        <v>300</v>
      </c>
      <c r="J5" s="331" t="s">
        <v>400</v>
      </c>
      <c r="K5" s="331" t="s">
        <v>401</v>
      </c>
      <c r="L5" s="331" t="s">
        <v>402</v>
      </c>
    </row>
    <row r="6" spans="1:12" ht="15" customHeight="1" x14ac:dyDescent="0.25">
      <c r="B6" s="376"/>
      <c r="C6" s="1106" t="s">
        <v>1497</v>
      </c>
      <c r="D6" s="1106"/>
      <c r="E6" s="1106"/>
      <c r="F6" s="1106" t="s">
        <v>1498</v>
      </c>
      <c r="G6" s="1106"/>
      <c r="H6" s="1106"/>
      <c r="I6" s="1106"/>
      <c r="J6" s="1106"/>
      <c r="K6" s="1106"/>
      <c r="L6" s="970"/>
    </row>
    <row r="7" spans="1:12" ht="63" x14ac:dyDescent="0.25">
      <c r="C7" s="971" t="s">
        <v>1456</v>
      </c>
      <c r="D7" s="971" t="s">
        <v>1495</v>
      </c>
      <c r="E7" s="971" t="s">
        <v>1499</v>
      </c>
      <c r="F7" s="971" t="s">
        <v>1500</v>
      </c>
      <c r="G7" s="971" t="s">
        <v>1501</v>
      </c>
      <c r="H7" s="971" t="s">
        <v>1502</v>
      </c>
      <c r="I7" s="971" t="s">
        <v>1503</v>
      </c>
      <c r="J7" s="971" t="s">
        <v>1504</v>
      </c>
      <c r="K7" s="971" t="s">
        <v>1505</v>
      </c>
      <c r="L7" s="971" t="s">
        <v>1126</v>
      </c>
    </row>
    <row r="8" spans="1:12" x14ac:dyDescent="0.25">
      <c r="A8" s="498">
        <v>1</v>
      </c>
      <c r="B8" s="499" t="s">
        <v>1506</v>
      </c>
      <c r="C8" s="541"/>
      <c r="D8" s="541"/>
      <c r="E8" s="541"/>
      <c r="F8" s="541"/>
      <c r="G8" s="541"/>
      <c r="H8" s="541"/>
      <c r="I8" s="541"/>
      <c r="J8" s="541"/>
      <c r="K8" s="541"/>
      <c r="L8" s="542"/>
    </row>
    <row r="9" spans="1:12" x14ac:dyDescent="0.25">
      <c r="A9" s="498">
        <v>2</v>
      </c>
      <c r="B9" s="500" t="s">
        <v>1507</v>
      </c>
      <c r="C9" s="543">
        <v>8</v>
      </c>
      <c r="D9" s="543">
        <v>1</v>
      </c>
      <c r="E9" s="543">
        <v>9</v>
      </c>
      <c r="F9" s="541"/>
      <c r="G9" s="541"/>
      <c r="H9" s="541"/>
      <c r="I9" s="541"/>
      <c r="J9" s="541"/>
      <c r="K9" s="541"/>
      <c r="L9" s="544"/>
    </row>
    <row r="10" spans="1:12" x14ac:dyDescent="0.25">
      <c r="A10" s="498">
        <v>3</v>
      </c>
      <c r="B10" s="501" t="s">
        <v>1508</v>
      </c>
      <c r="C10" s="541"/>
      <c r="D10" s="541"/>
      <c r="E10" s="541"/>
      <c r="F10" s="657">
        <v>0</v>
      </c>
      <c r="G10" s="545">
        <v>2</v>
      </c>
      <c r="H10" s="545">
        <v>2</v>
      </c>
      <c r="I10" s="545">
        <v>8</v>
      </c>
      <c r="J10" s="545">
        <v>4</v>
      </c>
      <c r="K10" s="657">
        <v>0</v>
      </c>
      <c r="L10" s="544"/>
    </row>
    <row r="11" spans="1:12" x14ac:dyDescent="0.25">
      <c r="A11" s="498">
        <v>4</v>
      </c>
      <c r="B11" s="501" t="s">
        <v>1509</v>
      </c>
      <c r="C11" s="541"/>
      <c r="D11" s="541"/>
      <c r="E11" s="541"/>
      <c r="F11" s="657" t="s">
        <v>2358</v>
      </c>
      <c r="G11" s="545">
        <v>1937</v>
      </c>
      <c r="H11" s="545">
        <v>8</v>
      </c>
      <c r="I11" s="545">
        <v>134</v>
      </c>
      <c r="J11" s="545">
        <v>0</v>
      </c>
      <c r="K11" s="657"/>
      <c r="L11" s="544"/>
    </row>
    <row r="12" spans="1:12" x14ac:dyDescent="0.25">
      <c r="A12" s="498">
        <v>5</v>
      </c>
      <c r="B12" s="499" t="s">
        <v>1510</v>
      </c>
      <c r="C12" s="543">
        <v>3</v>
      </c>
      <c r="D12" s="543">
        <v>7</v>
      </c>
      <c r="E12" s="543">
        <v>10</v>
      </c>
      <c r="F12" s="658" t="s">
        <v>2358</v>
      </c>
      <c r="G12" s="543">
        <v>815</v>
      </c>
      <c r="H12" s="543">
        <v>15</v>
      </c>
      <c r="I12" s="543">
        <v>117</v>
      </c>
      <c r="J12" s="543">
        <v>10</v>
      </c>
      <c r="K12" s="658"/>
      <c r="L12" s="544"/>
    </row>
    <row r="13" spans="1:12" x14ac:dyDescent="0.25">
      <c r="A13" s="498">
        <v>6</v>
      </c>
      <c r="B13" s="500" t="s">
        <v>1511</v>
      </c>
      <c r="C13" s="543">
        <v>0</v>
      </c>
      <c r="D13" s="543">
        <v>0</v>
      </c>
      <c r="E13" s="543">
        <v>0</v>
      </c>
      <c r="F13" s="658" t="s">
        <v>2358</v>
      </c>
      <c r="G13" s="543">
        <v>1</v>
      </c>
      <c r="H13" s="543">
        <v>0</v>
      </c>
      <c r="I13" s="543">
        <v>2</v>
      </c>
      <c r="J13" s="543">
        <v>0</v>
      </c>
      <c r="K13" s="658"/>
      <c r="L13" s="544"/>
    </row>
    <row r="14" spans="1:12" x14ac:dyDescent="0.25">
      <c r="A14" s="498">
        <v>7</v>
      </c>
      <c r="B14" s="501" t="s">
        <v>1512</v>
      </c>
      <c r="C14" s="543">
        <v>3</v>
      </c>
      <c r="D14" s="543">
        <v>7</v>
      </c>
      <c r="E14" s="543">
        <v>10</v>
      </c>
      <c r="F14" s="658" t="s">
        <v>2358</v>
      </c>
      <c r="G14" s="543">
        <v>814</v>
      </c>
      <c r="H14" s="543">
        <v>15</v>
      </c>
      <c r="I14" s="543">
        <v>115</v>
      </c>
      <c r="J14" s="543">
        <v>10</v>
      </c>
      <c r="K14" s="658"/>
      <c r="L14" s="544"/>
    </row>
    <row r="15" spans="1:12" x14ac:dyDescent="0.25">
      <c r="G15" s="976"/>
    </row>
    <row r="17" spans="7:7" x14ac:dyDescent="0.25">
      <c r="G17" s="974"/>
    </row>
  </sheetData>
  <sheetProtection algorithmName="SHA-512" hashValue="DpuoMGWJPKjZFzvvJpTgqGINe/5w1L5ODAFmneHAl8ybaG9MG5VgawR91wYONYo70E42ysc377s54XNuLzw2Aw==" saltValue="sR6fDxgIF9vMl08vshWAvw==" spinCount="100000" sheet="1" objects="1" scenarios="1" formatColumns="0" formatRows="0"/>
  <mergeCells count="2">
    <mergeCell ref="C6:E6"/>
    <mergeCell ref="F6:K6"/>
  </mergeCells>
  <pageMargins left="0.70866141732283472" right="0.70866141732283472" top="0.74803149606299213" bottom="0.74803149606299213" header="0.31496062992125984" footer="0.31496062992125984"/>
  <pageSetup paperSize="9" scale="51" fitToWidth="0" fitToHeight="0" orientation="landscape" cellComments="asDisplayed" r:id="rId1"/>
  <headerFooter>
    <oddHeader>&amp;CEN
Annex XXXIII</oddHeader>
    <oddFooter>&amp;C&amp;"Calibri"&amp;11&amp;K000000&amp;P_x000D_&amp;1#&amp;"Calibri"&amp;8&amp;K000000 Informationsklass: K1</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FEFBA-93B8-4458-B3E5-0E086C31785F}">
  <sheetPr codeName="Blad31"/>
  <dimension ref="A1:M16"/>
  <sheetViews>
    <sheetView showGridLines="0" zoomScale="80" zoomScaleNormal="80" workbookViewId="0"/>
  </sheetViews>
  <sheetFormatPr defaultColWidth="9.140625" defaultRowHeight="15.75" x14ac:dyDescent="0.25"/>
  <cols>
    <col min="1" max="1" width="11" style="279" customWidth="1"/>
    <col min="2" max="3" width="2.140625" style="279" customWidth="1"/>
    <col min="4" max="4" width="9.85546875" style="279" customWidth="1"/>
    <col min="5" max="5" width="32.85546875" style="279" customWidth="1"/>
    <col min="6" max="13" width="20.7109375" style="279" customWidth="1"/>
    <col min="14" max="16384" width="9.140625" style="279"/>
  </cols>
  <sheetData>
    <row r="1" spans="1:13" s="252" customFormat="1" ht="18.75" x14ac:dyDescent="0.3">
      <c r="A1" s="12" t="str">
        <f>'EU OV1'!A1</f>
        <v>Länsförsäkringar Bank group, Pillar 3 disclosure 2024 Q4</v>
      </c>
    </row>
    <row r="2" spans="1:13" s="252" customFormat="1" x14ac:dyDescent="0.25">
      <c r="A2" s="16" t="s">
        <v>1521</v>
      </c>
    </row>
    <row r="3" spans="1:13" s="252" customFormat="1" x14ac:dyDescent="0.25">
      <c r="A3" s="16" t="s">
        <v>1525</v>
      </c>
    </row>
    <row r="5" spans="1:13" x14ac:dyDescent="0.25">
      <c r="A5" s="368" t="s">
        <v>1026</v>
      </c>
      <c r="B5" s="359"/>
      <c r="C5" s="359"/>
      <c r="D5" s="359"/>
      <c r="E5" s="366"/>
      <c r="F5" s="1066" t="s">
        <v>1425</v>
      </c>
      <c r="G5" s="1108"/>
      <c r="H5" s="1066" t="s">
        <v>1424</v>
      </c>
      <c r="I5" s="1067"/>
      <c r="J5" s="1066" t="s">
        <v>1423</v>
      </c>
      <c r="K5" s="1067"/>
      <c r="L5" s="1066" t="s">
        <v>1422</v>
      </c>
      <c r="M5" s="1067"/>
    </row>
    <row r="6" spans="1:13" ht="47.25" x14ac:dyDescent="0.25">
      <c r="A6" s="362"/>
      <c r="B6" s="346"/>
      <c r="C6" s="346"/>
      <c r="D6" s="346"/>
      <c r="E6" s="367"/>
      <c r="F6" s="310"/>
      <c r="G6" s="339" t="s">
        <v>1417</v>
      </c>
      <c r="H6" s="339"/>
      <c r="I6" s="299" t="s">
        <v>1417</v>
      </c>
      <c r="J6" s="339"/>
      <c r="K6" s="299" t="s">
        <v>1416</v>
      </c>
      <c r="L6" s="339"/>
      <c r="M6" s="299" t="s">
        <v>1416</v>
      </c>
    </row>
    <row r="7" spans="1:13" x14ac:dyDescent="0.25">
      <c r="A7" s="353"/>
      <c r="B7" s="354"/>
      <c r="C7" s="354"/>
      <c r="D7" s="354"/>
      <c r="E7" s="321"/>
      <c r="F7" s="296" t="s">
        <v>421</v>
      </c>
      <c r="G7" s="289" t="s">
        <v>528</v>
      </c>
      <c r="H7" s="289" t="s">
        <v>530</v>
      </c>
      <c r="I7" s="289" t="s">
        <v>532</v>
      </c>
      <c r="J7" s="289" t="s">
        <v>534</v>
      </c>
      <c r="K7" s="289" t="s">
        <v>538</v>
      </c>
      <c r="L7" s="289" t="s">
        <v>540</v>
      </c>
      <c r="M7" s="289" t="s">
        <v>542</v>
      </c>
    </row>
    <row r="8" spans="1:13" x14ac:dyDescent="0.25">
      <c r="A8" s="299" t="s">
        <v>421</v>
      </c>
      <c r="B8" s="1038" t="s">
        <v>1421</v>
      </c>
      <c r="C8" s="1039"/>
      <c r="D8" s="1039"/>
      <c r="E8" s="1040"/>
      <c r="F8" s="671">
        <v>271979</v>
      </c>
      <c r="G8" s="671">
        <v>6356</v>
      </c>
      <c r="H8" s="673"/>
      <c r="I8" s="673"/>
      <c r="J8" s="671">
        <v>221871</v>
      </c>
      <c r="K8" s="671">
        <v>54902</v>
      </c>
      <c r="L8" s="673"/>
      <c r="M8" s="673"/>
    </row>
    <row r="9" spans="1:13" x14ac:dyDescent="0.25">
      <c r="A9" s="289" t="s">
        <v>528</v>
      </c>
      <c r="B9" s="998" t="s">
        <v>1413</v>
      </c>
      <c r="C9" s="1107"/>
      <c r="D9" s="1107"/>
      <c r="E9" s="999"/>
      <c r="F9" s="671"/>
      <c r="G9" s="671"/>
      <c r="H9" s="671"/>
      <c r="I9" s="671"/>
      <c r="J9" s="671">
        <v>139</v>
      </c>
      <c r="K9" s="671"/>
      <c r="L9" s="671">
        <v>139</v>
      </c>
      <c r="M9" s="671"/>
    </row>
    <row r="10" spans="1:13" x14ac:dyDescent="0.25">
      <c r="A10" s="289" t="s">
        <v>530</v>
      </c>
      <c r="B10" s="998" t="s">
        <v>541</v>
      </c>
      <c r="C10" s="1107"/>
      <c r="D10" s="1107"/>
      <c r="E10" s="999"/>
      <c r="F10" s="671">
        <v>6356</v>
      </c>
      <c r="G10" s="671">
        <v>6356</v>
      </c>
      <c r="H10" s="671">
        <v>6356</v>
      </c>
      <c r="I10" s="671">
        <v>6356</v>
      </c>
      <c r="J10" s="671">
        <v>60335</v>
      </c>
      <c r="K10" s="671">
        <v>50831</v>
      </c>
      <c r="L10" s="671">
        <v>60335</v>
      </c>
      <c r="M10" s="671">
        <v>50831</v>
      </c>
    </row>
    <row r="11" spans="1:13" x14ac:dyDescent="0.25">
      <c r="A11" s="289" t="s">
        <v>532</v>
      </c>
      <c r="B11" s="353"/>
      <c r="C11" s="354"/>
      <c r="D11" s="1107" t="s">
        <v>1412</v>
      </c>
      <c r="E11" s="999"/>
      <c r="F11" s="671">
        <v>5227</v>
      </c>
      <c r="G11" s="671">
        <v>5227</v>
      </c>
      <c r="H11" s="671">
        <v>5227</v>
      </c>
      <c r="I11" s="671">
        <v>5227</v>
      </c>
      <c r="J11" s="671">
        <v>46529</v>
      </c>
      <c r="K11" s="671">
        <v>28877</v>
      </c>
      <c r="L11" s="671">
        <v>46529</v>
      </c>
      <c r="M11" s="671">
        <v>28877</v>
      </c>
    </row>
    <row r="12" spans="1:13" x14ac:dyDescent="0.25">
      <c r="A12" s="289" t="s">
        <v>534</v>
      </c>
      <c r="B12" s="277"/>
      <c r="C12" s="354"/>
      <c r="D12" s="1107" t="s">
        <v>1411</v>
      </c>
      <c r="E12" s="999"/>
      <c r="F12" s="457"/>
      <c r="G12" s="457"/>
      <c r="H12" s="457"/>
      <c r="I12" s="457"/>
      <c r="J12" s="457"/>
      <c r="K12" s="457"/>
      <c r="L12" s="457"/>
      <c r="M12" s="457"/>
    </row>
    <row r="13" spans="1:13" x14ac:dyDescent="0.25">
      <c r="A13" s="289" t="s">
        <v>536</v>
      </c>
      <c r="B13" s="353"/>
      <c r="C13" s="354"/>
      <c r="D13" s="1107" t="s">
        <v>1410</v>
      </c>
      <c r="E13" s="1107"/>
      <c r="F13" s="671">
        <v>599</v>
      </c>
      <c r="G13" s="671">
        <v>599</v>
      </c>
      <c r="H13" s="671">
        <v>599</v>
      </c>
      <c r="I13" s="671">
        <v>599</v>
      </c>
      <c r="J13" s="671">
        <v>8807</v>
      </c>
      <c r="K13" s="671">
        <v>6557</v>
      </c>
      <c r="L13" s="671">
        <v>8807</v>
      </c>
      <c r="M13" s="671">
        <v>6557</v>
      </c>
    </row>
    <row r="14" spans="1:13" x14ac:dyDescent="0.25">
      <c r="A14" s="289" t="s">
        <v>538</v>
      </c>
      <c r="B14" s="353"/>
      <c r="C14" s="354"/>
      <c r="D14" s="1107" t="s">
        <v>1409</v>
      </c>
      <c r="E14" s="1107"/>
      <c r="F14" s="671">
        <v>5756</v>
      </c>
      <c r="G14" s="671">
        <v>5756</v>
      </c>
      <c r="H14" s="671">
        <v>5756</v>
      </c>
      <c r="I14" s="671">
        <v>5756</v>
      </c>
      <c r="J14" s="671">
        <v>46529</v>
      </c>
      <c r="K14" s="671">
        <v>34978</v>
      </c>
      <c r="L14" s="671">
        <v>46529</v>
      </c>
      <c r="M14" s="671">
        <v>34978</v>
      </c>
    </row>
    <row r="15" spans="1:13" x14ac:dyDescent="0.25">
      <c r="A15" s="289" t="s">
        <v>540</v>
      </c>
      <c r="B15" s="353"/>
      <c r="C15" s="354"/>
      <c r="D15" s="1107" t="s">
        <v>1408</v>
      </c>
      <c r="E15" s="1107"/>
      <c r="F15" s="457"/>
      <c r="G15" s="457"/>
      <c r="H15" s="457"/>
      <c r="I15" s="457"/>
      <c r="J15" s="457"/>
      <c r="K15" s="457"/>
      <c r="L15" s="457"/>
      <c r="M15" s="457"/>
    </row>
    <row r="16" spans="1:13" x14ac:dyDescent="0.25">
      <c r="A16" s="289" t="s">
        <v>544</v>
      </c>
      <c r="B16" s="998" t="s">
        <v>1043</v>
      </c>
      <c r="C16" s="1107"/>
      <c r="D16" s="1107"/>
      <c r="E16" s="1107"/>
      <c r="F16" s="671">
        <v>265659</v>
      </c>
      <c r="G16" s="671">
        <v>0</v>
      </c>
      <c r="H16" s="673"/>
      <c r="I16" s="673"/>
      <c r="J16" s="671">
        <v>158395</v>
      </c>
      <c r="K16" s="671">
        <v>3050</v>
      </c>
      <c r="L16" s="673"/>
      <c r="M16" s="673"/>
    </row>
  </sheetData>
  <sheetProtection algorithmName="SHA-512" hashValue="6noWkR088XQ9SVELSoAfBT+HU4S1QBLaLa0YtLeocyy9NRCihvPEmPXuaMvRyBIOHDW5YYZvrYB4AO2bWDl3DQ==" saltValue="V8Rr3mItyTFFmWDkkde0LA==" spinCount="100000" sheet="1" objects="1" scenarios="1" formatColumns="0" formatRows="0"/>
  <mergeCells count="13">
    <mergeCell ref="F5:G5"/>
    <mergeCell ref="H5:I5"/>
    <mergeCell ref="J5:K5"/>
    <mergeCell ref="L5:M5"/>
    <mergeCell ref="D13:E13"/>
    <mergeCell ref="D14:E14"/>
    <mergeCell ref="D15:E15"/>
    <mergeCell ref="B16:E16"/>
    <mergeCell ref="B8:E8"/>
    <mergeCell ref="B9:E9"/>
    <mergeCell ref="B10:E10"/>
    <mergeCell ref="D11:E11"/>
    <mergeCell ref="D12:E12"/>
  </mergeCells>
  <pageMargins left="0.7" right="0.7" top="0.75" bottom="0.75" header="0.3" footer="0.3"/>
  <pageSetup orientation="portrait" r:id="rId1"/>
  <headerFooter>
    <oddFooter>&amp;C_x000D_&amp;1#&amp;"Calibri"&amp;8&amp;K000000 Informationsklass: K1</oddFooter>
  </headerFooter>
  <ignoredErrors>
    <ignoredError sqref="A8:A16"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B3EC9-90C4-4346-928B-9807C46083EC}">
  <sheetPr codeName="Blad5"/>
  <dimension ref="A1:C8"/>
  <sheetViews>
    <sheetView showGridLines="0" zoomScale="80" zoomScaleNormal="80" workbookViewId="0"/>
  </sheetViews>
  <sheetFormatPr defaultColWidth="9.140625" defaultRowHeight="15.75" x14ac:dyDescent="0.25"/>
  <cols>
    <col min="1" max="1" width="15.140625" style="280" customWidth="1"/>
    <col min="2" max="2" width="78.7109375" style="280" customWidth="1"/>
    <col min="3" max="3" width="92.5703125" style="280" customWidth="1"/>
    <col min="4" max="16384" width="9.140625" style="280"/>
  </cols>
  <sheetData>
    <row r="1" spans="1:3" s="252" customFormat="1" ht="18.75" x14ac:dyDescent="0.3">
      <c r="A1" s="12" t="str">
        <f>'EU OV1'!A1</f>
        <v>Länsförsäkringar Bank group, Pillar 3 disclosure 2024 Q4</v>
      </c>
    </row>
    <row r="2" spans="1:3" s="252" customFormat="1" x14ac:dyDescent="0.25">
      <c r="A2" s="16" t="s">
        <v>1147</v>
      </c>
    </row>
    <row r="3" spans="1:3" s="252" customFormat="1" x14ac:dyDescent="0.25">
      <c r="A3" s="16" t="s">
        <v>1139</v>
      </c>
    </row>
    <row r="5" spans="1:3" s="283" customFormat="1" x14ac:dyDescent="0.2">
      <c r="A5" s="432" t="s">
        <v>876</v>
      </c>
      <c r="B5" s="433" t="s">
        <v>1137</v>
      </c>
      <c r="C5" s="434" t="s">
        <v>1567</v>
      </c>
    </row>
    <row r="6" spans="1:3" ht="396" customHeight="1" x14ac:dyDescent="0.25">
      <c r="A6" s="438" t="s">
        <v>877</v>
      </c>
      <c r="B6" s="439" t="s">
        <v>1705</v>
      </c>
      <c r="C6" s="440" t="s">
        <v>2309</v>
      </c>
    </row>
    <row r="7" spans="1:3" ht="298.5" customHeight="1" x14ac:dyDescent="0.25">
      <c r="A7" s="435"/>
      <c r="B7" s="436"/>
      <c r="C7" s="437" t="s">
        <v>2310</v>
      </c>
    </row>
    <row r="8" spans="1:3" ht="47.25" x14ac:dyDescent="0.25">
      <c r="A8" s="435" t="s">
        <v>879</v>
      </c>
      <c r="B8" s="436" t="s">
        <v>1706</v>
      </c>
      <c r="C8" s="437" t="s">
        <v>1790</v>
      </c>
    </row>
  </sheetData>
  <sheetProtection algorithmName="SHA-512" hashValue="hcp0PGGmnx0xca9Oz3s0amecvRc5LQ3EKdvVfB05jgUDBblxjJlfvucW/YqcNJaorRN8iayeL9Rl2eeO7fwWBw==" saltValue="f000i0PaiT8o8qB+GwcI+w==" spinCount="100000" sheet="1" objects="1" scenarios="1" formatColumns="0" formatRows="0"/>
  <conditionalFormatting sqref="C6:C8">
    <cfRule type="cellIs" dxfId="5" priority="1" stopIfTrue="1" operator="lessThan">
      <formula>0</formula>
    </cfRule>
  </conditionalFormatting>
  <pageMargins left="0.70866141732283472" right="0.70866141732283472" top="0.74803149606299213" bottom="0.74803149606299213" header="0.31496062992125984" footer="0.31496062992125984"/>
  <pageSetup paperSize="9" scale="98" orientation="landscape" r:id="rId1"/>
  <headerFooter>
    <oddHeader>&amp;CEN
Annex I</oddHeader>
    <oddFooter>&amp;C&amp;"Calibri"&amp;11&amp;K000000&amp;P_x000D_&amp;1#&amp;"Calibri"&amp;8&amp;K000000 Informationsklass: K1</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B1335-9167-4836-9E61-160F0CB03F49}">
  <sheetPr codeName="Blad32"/>
  <dimension ref="A1:I22"/>
  <sheetViews>
    <sheetView showGridLines="0" zoomScale="80" zoomScaleNormal="80" workbookViewId="0"/>
  </sheetViews>
  <sheetFormatPr defaultColWidth="9.140625" defaultRowHeight="15.75" x14ac:dyDescent="0.25"/>
  <cols>
    <col min="1" max="1" width="11" style="279" customWidth="1"/>
    <col min="2" max="2" width="2.140625" style="279" customWidth="1"/>
    <col min="3" max="3" width="3.28515625" style="279" customWidth="1"/>
    <col min="4" max="4" width="8.7109375" style="279" customWidth="1"/>
    <col min="5" max="5" width="51.42578125" style="279" customWidth="1"/>
    <col min="6" max="9" width="21.85546875" style="279" customWidth="1"/>
    <col min="10" max="16384" width="9.140625" style="279"/>
  </cols>
  <sheetData>
    <row r="1" spans="1:9" s="252" customFormat="1" ht="18.75" x14ac:dyDescent="0.3">
      <c r="A1" s="12" t="str">
        <f>'EU OV1'!A1</f>
        <v>Länsförsäkringar Bank group, Pillar 3 disclosure 2024 Q4</v>
      </c>
    </row>
    <row r="2" spans="1:9" s="252" customFormat="1" x14ac:dyDescent="0.25">
      <c r="A2" s="16" t="s">
        <v>1524</v>
      </c>
    </row>
    <row r="3" spans="1:9" s="252" customFormat="1" x14ac:dyDescent="0.25">
      <c r="A3" s="16" t="s">
        <v>1525</v>
      </c>
    </row>
    <row r="5" spans="1:9" x14ac:dyDescent="0.25">
      <c r="A5" s="393" t="s">
        <v>1026</v>
      </c>
      <c r="B5" s="370"/>
      <c r="C5" s="370"/>
      <c r="D5" s="370"/>
      <c r="E5" s="370"/>
      <c r="F5" s="1110"/>
      <c r="G5" s="1110"/>
      <c r="H5" s="1110" t="s">
        <v>1420</v>
      </c>
      <c r="I5" s="1110"/>
    </row>
    <row r="6" spans="1:9" x14ac:dyDescent="0.25">
      <c r="A6" s="371"/>
      <c r="B6" s="372"/>
      <c r="C6" s="372"/>
      <c r="D6" s="372"/>
      <c r="E6" s="359"/>
      <c r="F6" s="1046" t="s">
        <v>1419</v>
      </c>
      <c r="G6" s="1045"/>
      <c r="H6" s="1046" t="s">
        <v>1418</v>
      </c>
      <c r="I6" s="1045"/>
    </row>
    <row r="7" spans="1:9" ht="47.25" x14ac:dyDescent="0.25">
      <c r="A7" s="373"/>
      <c r="B7" s="374"/>
      <c r="C7" s="374"/>
      <c r="D7" s="374"/>
      <c r="E7" s="307"/>
      <c r="F7" s="310"/>
      <c r="G7" s="299" t="s">
        <v>1417</v>
      </c>
      <c r="H7" s="310"/>
      <c r="I7" s="299" t="s">
        <v>1416</v>
      </c>
    </row>
    <row r="8" spans="1:9" x14ac:dyDescent="0.25">
      <c r="A8" s="353"/>
      <c r="B8" s="354"/>
      <c r="C8" s="354"/>
      <c r="D8" s="354"/>
      <c r="E8" s="321"/>
      <c r="F8" s="291" t="s">
        <v>421</v>
      </c>
      <c r="G8" s="291" t="s">
        <v>528</v>
      </c>
      <c r="H8" s="291" t="s">
        <v>530</v>
      </c>
      <c r="I8" s="291" t="s">
        <v>534</v>
      </c>
    </row>
    <row r="9" spans="1:9" x14ac:dyDescent="0.25">
      <c r="A9" s="299" t="s">
        <v>545</v>
      </c>
      <c r="B9" s="1111" t="s">
        <v>1415</v>
      </c>
      <c r="C9" s="1111"/>
      <c r="D9" s="1111"/>
      <c r="E9" s="1038"/>
      <c r="F9" s="457"/>
      <c r="G9" s="457"/>
      <c r="H9" s="457"/>
      <c r="I9" s="457"/>
    </row>
    <row r="10" spans="1:9" x14ac:dyDescent="0.25">
      <c r="A10" s="289" t="s">
        <v>546</v>
      </c>
      <c r="B10" s="998" t="s">
        <v>1414</v>
      </c>
      <c r="C10" s="1107"/>
      <c r="D10" s="1107"/>
      <c r="E10" s="999"/>
      <c r="F10" s="495"/>
      <c r="G10" s="495"/>
      <c r="H10" s="495"/>
      <c r="I10" s="495"/>
    </row>
    <row r="11" spans="1:9" x14ac:dyDescent="0.25">
      <c r="A11" s="289" t="s">
        <v>547</v>
      </c>
      <c r="B11" s="1109" t="s">
        <v>1413</v>
      </c>
      <c r="C11" s="1109"/>
      <c r="D11" s="1109"/>
      <c r="E11" s="998"/>
      <c r="F11" s="495"/>
      <c r="G11" s="495"/>
      <c r="H11" s="495"/>
      <c r="I11" s="495"/>
    </row>
    <row r="12" spans="1:9" x14ac:dyDescent="0.25">
      <c r="A12" s="289" t="s">
        <v>549</v>
      </c>
      <c r="B12" s="1109" t="s">
        <v>541</v>
      </c>
      <c r="C12" s="1109"/>
      <c r="D12" s="1109"/>
      <c r="E12" s="998"/>
      <c r="F12" s="495"/>
      <c r="G12" s="495"/>
      <c r="H12" s="495"/>
      <c r="I12" s="495"/>
    </row>
    <row r="13" spans="1:9" x14ac:dyDescent="0.25">
      <c r="A13" s="294" t="s">
        <v>550</v>
      </c>
      <c r="B13" s="353"/>
      <c r="C13" s="354"/>
      <c r="D13" s="1107" t="s">
        <v>1412</v>
      </c>
      <c r="E13" s="1107"/>
      <c r="F13" s="495"/>
      <c r="G13" s="495"/>
      <c r="H13" s="495"/>
      <c r="I13" s="495"/>
    </row>
    <row r="14" spans="1:9" x14ac:dyDescent="0.25">
      <c r="A14" s="289" t="s">
        <v>551</v>
      </c>
      <c r="B14" s="353"/>
      <c r="C14" s="354"/>
      <c r="D14" s="1107" t="s">
        <v>1411</v>
      </c>
      <c r="E14" s="1107"/>
      <c r="F14" s="495"/>
      <c r="G14" s="495"/>
      <c r="H14" s="495"/>
      <c r="I14" s="495"/>
    </row>
    <row r="15" spans="1:9" x14ac:dyDescent="0.25">
      <c r="A15" s="289" t="s">
        <v>552</v>
      </c>
      <c r="B15" s="353"/>
      <c r="C15" s="354"/>
      <c r="D15" s="1107" t="s">
        <v>1410</v>
      </c>
      <c r="E15" s="1107"/>
      <c r="F15" s="495"/>
      <c r="G15" s="495"/>
      <c r="H15" s="495"/>
      <c r="I15" s="495"/>
    </row>
    <row r="16" spans="1:9" x14ac:dyDescent="0.25">
      <c r="A16" s="289" t="s">
        <v>553</v>
      </c>
      <c r="B16" s="353"/>
      <c r="C16" s="354"/>
      <c r="D16" s="1107" t="s">
        <v>1409</v>
      </c>
      <c r="E16" s="1107"/>
      <c r="F16" s="495"/>
      <c r="G16" s="495"/>
      <c r="H16" s="495"/>
      <c r="I16" s="495"/>
    </row>
    <row r="17" spans="1:9" x14ac:dyDescent="0.25">
      <c r="A17" s="289" t="s">
        <v>554</v>
      </c>
      <c r="B17" s="353"/>
      <c r="C17" s="354"/>
      <c r="D17" s="1107" t="s">
        <v>1408</v>
      </c>
      <c r="E17" s="1107"/>
      <c r="F17" s="495"/>
      <c r="G17" s="495"/>
      <c r="H17" s="495"/>
      <c r="I17" s="495"/>
    </row>
    <row r="18" spans="1:9" x14ac:dyDescent="0.25">
      <c r="A18" s="289" t="s">
        <v>555</v>
      </c>
      <c r="B18" s="1109" t="s">
        <v>1407</v>
      </c>
      <c r="C18" s="1109"/>
      <c r="D18" s="1109"/>
      <c r="E18" s="998"/>
      <c r="F18" s="495"/>
      <c r="G18" s="495"/>
      <c r="H18" s="495"/>
      <c r="I18" s="495"/>
    </row>
    <row r="19" spans="1:9" x14ac:dyDescent="0.25">
      <c r="A19" s="289" t="s">
        <v>1406</v>
      </c>
      <c r="B19" s="1109" t="s">
        <v>1405</v>
      </c>
      <c r="C19" s="1109"/>
      <c r="D19" s="1109"/>
      <c r="E19" s="998"/>
      <c r="F19" s="495"/>
      <c r="G19" s="495"/>
      <c r="H19" s="495"/>
      <c r="I19" s="495"/>
    </row>
    <row r="20" spans="1:9" x14ac:dyDescent="0.25">
      <c r="A20" s="289" t="s">
        <v>1404</v>
      </c>
      <c r="B20" s="998" t="s">
        <v>1403</v>
      </c>
      <c r="C20" s="1107"/>
      <c r="D20" s="1107"/>
      <c r="E20" s="1107"/>
      <c r="F20" s="495"/>
      <c r="G20" s="495"/>
      <c r="H20" s="495"/>
      <c r="I20" s="495"/>
    </row>
    <row r="21" spans="1:9" x14ac:dyDescent="0.25">
      <c r="A21" s="289" t="s">
        <v>1402</v>
      </c>
      <c r="B21" s="1109" t="s">
        <v>1401</v>
      </c>
      <c r="C21" s="1109"/>
      <c r="D21" s="1109"/>
      <c r="E21" s="1109"/>
      <c r="F21" s="494"/>
      <c r="G21" s="494"/>
      <c r="H21" s="495"/>
      <c r="I21" s="495"/>
    </row>
    <row r="22" spans="1:9" x14ac:dyDescent="0.25">
      <c r="A22" s="289" t="s">
        <v>1400</v>
      </c>
      <c r="B22" s="1109" t="s">
        <v>1399</v>
      </c>
      <c r="C22" s="1109"/>
      <c r="D22" s="1109"/>
      <c r="E22" s="1109"/>
      <c r="F22" s="674">
        <v>271979</v>
      </c>
      <c r="G22" s="674">
        <v>6356</v>
      </c>
      <c r="H22" s="494"/>
      <c r="I22" s="494"/>
    </row>
  </sheetData>
  <sheetProtection algorithmName="SHA-512" hashValue="TM0+wHz0SroewFETREDNJTannizSD6ZDH9BKk3ZididZEmDdgU5cyb3E48Rz867LRCcHX0e5G5NEw71GtTX2pw==" saltValue="E5NbwUqF3wue3Ml0ZUrnWQ==" spinCount="100000" sheet="1" objects="1" scenarios="1" formatColumns="0" formatRows="0"/>
  <mergeCells count="18">
    <mergeCell ref="F5:G5"/>
    <mergeCell ref="H5:I5"/>
    <mergeCell ref="F6:G6"/>
    <mergeCell ref="H6:I6"/>
    <mergeCell ref="B9:E9"/>
    <mergeCell ref="B10:E10"/>
    <mergeCell ref="B11:E11"/>
    <mergeCell ref="B12:E12"/>
    <mergeCell ref="D13:E13"/>
    <mergeCell ref="B19:E19"/>
    <mergeCell ref="B20:E20"/>
    <mergeCell ref="B21:E21"/>
    <mergeCell ref="B22:E22"/>
    <mergeCell ref="D14:E14"/>
    <mergeCell ref="D15:E15"/>
    <mergeCell ref="D16:E16"/>
    <mergeCell ref="D17:E17"/>
    <mergeCell ref="B18:E18"/>
  </mergeCells>
  <pageMargins left="0.7" right="0.7" top="0.75" bottom="0.75" header="0.3" footer="0.3"/>
  <pageSetup orientation="portrait" r:id="rId1"/>
  <headerFooter>
    <oddFooter>&amp;C_x000D_&amp;1#&amp;"Calibri"&amp;8&amp;K000000 Informationsklass: K1</oddFooter>
  </headerFooter>
  <ignoredErrors>
    <ignoredError sqref="A9:A22" numberStoredAsText="1"/>
  </ignoredError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98CF3-7CC3-44AB-90A5-8F1C729EED82}">
  <sheetPr codeName="Blad33"/>
  <dimension ref="A1:G7"/>
  <sheetViews>
    <sheetView showGridLines="0" zoomScale="80" zoomScaleNormal="80" workbookViewId="0"/>
  </sheetViews>
  <sheetFormatPr defaultColWidth="9.140625" defaultRowHeight="15.75" x14ac:dyDescent="0.25"/>
  <cols>
    <col min="1" max="1" width="11" style="279" customWidth="1"/>
    <col min="2" max="2" width="2.140625" style="279" customWidth="1"/>
    <col min="3" max="3" width="3.28515625" style="279" customWidth="1"/>
    <col min="4" max="4" width="8.7109375" style="279" customWidth="1"/>
    <col min="5" max="5" width="31.7109375" style="279" customWidth="1"/>
    <col min="6" max="6" width="26.28515625" style="279" customWidth="1"/>
    <col min="7" max="7" width="25.140625" style="279" customWidth="1"/>
    <col min="8" max="16384" width="9.140625" style="279"/>
  </cols>
  <sheetData>
    <row r="1" spans="1:7" s="252" customFormat="1" ht="18.75" x14ac:dyDescent="0.3">
      <c r="A1" s="12" t="str">
        <f>'EU OV1'!A1</f>
        <v>Länsförsäkringar Bank group, Pillar 3 disclosure 2024 Q4</v>
      </c>
    </row>
    <row r="2" spans="1:7" s="252" customFormat="1" x14ac:dyDescent="0.25">
      <c r="A2" s="16" t="s">
        <v>1526</v>
      </c>
    </row>
    <row r="3" spans="1:7" s="252" customFormat="1" x14ac:dyDescent="0.25">
      <c r="A3" s="16" t="s">
        <v>1525</v>
      </c>
    </row>
    <row r="5" spans="1:7" ht="94.5" x14ac:dyDescent="0.25">
      <c r="A5" s="394" t="s">
        <v>1026</v>
      </c>
      <c r="B5" s="369"/>
      <c r="C5" s="369"/>
      <c r="D5" s="369"/>
      <c r="E5" s="369"/>
      <c r="F5" s="338" t="s">
        <v>1398</v>
      </c>
      <c r="G5" s="338" t="s">
        <v>1397</v>
      </c>
    </row>
    <row r="6" spans="1:7" x14ac:dyDescent="0.25">
      <c r="A6" s="988"/>
      <c r="B6" s="989"/>
      <c r="C6" s="989"/>
      <c r="D6" s="989"/>
      <c r="E6" s="990"/>
      <c r="F6" s="289" t="s">
        <v>421</v>
      </c>
      <c r="G6" s="289" t="s">
        <v>528</v>
      </c>
    </row>
    <row r="7" spans="1:7" x14ac:dyDescent="0.25">
      <c r="A7" s="299" t="s">
        <v>421</v>
      </c>
      <c r="B7" s="1112" t="s">
        <v>1396</v>
      </c>
      <c r="C7" s="1113"/>
      <c r="D7" s="1113"/>
      <c r="E7" s="1114"/>
      <c r="F7" s="674">
        <v>242810</v>
      </c>
      <c r="G7" s="674">
        <v>271979</v>
      </c>
    </row>
  </sheetData>
  <sheetProtection algorithmName="SHA-512" hashValue="PEEGM7DidBRMAYWgXmk5+49S8pQaSNlXPSZweR3+0i4M4xOc6eTWZasV8MqWDHjZp7oj4mmnVEpH4G0N0SescQ==" saltValue="QIJQjvjn9Y5p/FeoqaYUbg==" spinCount="100000" sheet="1" objects="1" scenarios="1" formatColumns="0" formatRows="0"/>
  <mergeCells count="2">
    <mergeCell ref="A6:E6"/>
    <mergeCell ref="B7:E7"/>
  </mergeCells>
  <pageMargins left="0.7" right="0.7" top="0.75" bottom="0.75" header="0.3" footer="0.3"/>
  <pageSetup orientation="portrait" r:id="rId1"/>
  <headerFooter>
    <oddFooter>&amp;C_x000D_&amp;1#&amp;"Calibri"&amp;8&amp;K000000 Informationsklass: K1</oddFooter>
  </headerFooter>
  <ignoredErrors>
    <ignoredError sqref="F6:G6 A7" numberStoredAsText="1"/>
  </ignoredError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0235A-01E5-4A75-8627-64BF65E11638}">
  <sheetPr codeName="Blad34"/>
  <dimension ref="A1:F15"/>
  <sheetViews>
    <sheetView showGridLines="0" zoomScale="80" zoomScaleNormal="80" workbookViewId="0"/>
  </sheetViews>
  <sheetFormatPr defaultColWidth="8.85546875" defaultRowHeight="15.75" x14ac:dyDescent="0.2"/>
  <cols>
    <col min="1" max="1" width="15.140625" style="281" customWidth="1"/>
    <col min="2" max="2" width="78.42578125" style="281" customWidth="1"/>
    <col min="3" max="3" width="74.28515625" style="281" customWidth="1"/>
    <col min="4" max="7" width="17.7109375" style="281" customWidth="1"/>
    <col min="8" max="8" width="19.42578125" style="281" customWidth="1"/>
    <col min="9" max="10" width="17.7109375" style="281" customWidth="1"/>
    <col min="11" max="11" width="13.7109375" style="281" customWidth="1"/>
    <col min="12" max="16384" width="8.85546875" style="281"/>
  </cols>
  <sheetData>
    <row r="1" spans="1:6" s="252" customFormat="1" ht="18.75" x14ac:dyDescent="0.3">
      <c r="A1" s="12" t="str">
        <f>'EU OV1'!A1</f>
        <v>Länsförsäkringar Bank group, Pillar 3 disclosure 2024 Q4</v>
      </c>
    </row>
    <row r="2" spans="1:6" s="252" customFormat="1" x14ac:dyDescent="0.25">
      <c r="A2" s="16" t="s">
        <v>1527</v>
      </c>
    </row>
    <row r="3" spans="1:6" s="252" customFormat="1" x14ac:dyDescent="0.25">
      <c r="A3" s="16" t="s">
        <v>1525</v>
      </c>
    </row>
    <row r="4" spans="1:6" x14ac:dyDescent="0.2">
      <c r="A4" s="383"/>
    </row>
    <row r="5" spans="1:6" x14ac:dyDescent="0.25">
      <c r="A5" s="460" t="s">
        <v>876</v>
      </c>
      <c r="B5" s="461" t="s">
        <v>1140</v>
      </c>
      <c r="C5" s="463" t="s">
        <v>1567</v>
      </c>
    </row>
    <row r="6" spans="1:6" ht="66.75" customHeight="1" x14ac:dyDescent="0.2">
      <c r="A6" s="317" t="s">
        <v>877</v>
      </c>
      <c r="B6" s="525" t="s">
        <v>1522</v>
      </c>
      <c r="C6" s="480" t="s">
        <v>1786</v>
      </c>
    </row>
    <row r="7" spans="1:6" ht="163.5" customHeight="1" x14ac:dyDescent="0.2">
      <c r="A7" s="384" t="s">
        <v>879</v>
      </c>
      <c r="B7" s="385" t="s">
        <v>1523</v>
      </c>
      <c r="C7" s="480" t="s">
        <v>1787</v>
      </c>
      <c r="D7" s="386"/>
      <c r="E7" s="386"/>
      <c r="F7" s="386"/>
    </row>
    <row r="8" spans="1:6" ht="17.25" customHeight="1" x14ac:dyDescent="0.25">
      <c r="A8" s="387"/>
      <c r="B8" s="315"/>
      <c r="C8" s="386"/>
      <c r="D8" s="386"/>
      <c r="E8" s="386"/>
      <c r="F8" s="386"/>
    </row>
    <row r="9" spans="1:6" x14ac:dyDescent="0.2">
      <c r="A9" s="387"/>
      <c r="B9" s="386"/>
      <c r="C9" s="386"/>
      <c r="D9" s="386"/>
      <c r="E9" s="386"/>
      <c r="F9" s="386"/>
    </row>
    <row r="10" spans="1:6" x14ac:dyDescent="0.2">
      <c r="A10" s="387"/>
      <c r="B10" s="386"/>
      <c r="C10" s="386"/>
      <c r="D10" s="386"/>
      <c r="E10" s="386"/>
      <c r="F10" s="386"/>
    </row>
    <row r="11" spans="1:6" x14ac:dyDescent="0.2">
      <c r="A11" s="387"/>
      <c r="B11" s="386"/>
      <c r="C11" s="386"/>
      <c r="D11" s="386"/>
      <c r="E11" s="386"/>
      <c r="F11" s="386"/>
    </row>
    <row r="12" spans="1:6" x14ac:dyDescent="0.2">
      <c r="A12" s="387"/>
      <c r="B12" s="386"/>
      <c r="C12" s="386"/>
      <c r="D12" s="386"/>
      <c r="E12" s="386"/>
      <c r="F12" s="386"/>
    </row>
    <row r="13" spans="1:6" x14ac:dyDescent="0.2">
      <c r="A13" s="387"/>
      <c r="B13" s="386"/>
      <c r="C13" s="386"/>
      <c r="D13" s="386"/>
      <c r="E13" s="386"/>
      <c r="F13" s="386"/>
    </row>
    <row r="14" spans="1:6" x14ac:dyDescent="0.2">
      <c r="A14" s="387"/>
      <c r="B14" s="386"/>
      <c r="C14" s="386"/>
      <c r="D14" s="386"/>
      <c r="E14" s="386"/>
      <c r="F14" s="386"/>
    </row>
    <row r="15" spans="1:6" x14ac:dyDescent="0.2">
      <c r="B15" s="388"/>
    </row>
  </sheetData>
  <sheetProtection algorithmName="SHA-512" hashValue="JRbEKA9dhHeAmknqvY+j8bdcjFplFBAJTycWeci19xgAe8UaX7oXEXc5PSSwPCpHPyr/oQFeOaLCbndfJPh1Bg==" saltValue="y3tQh6I3WXub14zApTqezg==" spinCount="100000" sheet="1" objects="1" scenarios="1" formatColumns="0" formatRows="0"/>
  <pageMargins left="0.70866141732283472" right="0.70866141732283472" top="0.74803149606299213" bottom="0.74803149606299213" header="0.31496062992125984" footer="0.31496062992125984"/>
  <pageSetup paperSize="9" scale="82" orientation="landscape" r:id="rId1"/>
  <headerFooter>
    <oddHeader>&amp;CEN
Annex XXXV</oddHeader>
    <oddFooter>&amp;C&amp;"Calibri"&amp;11&amp;K000000&amp;P_x000D_&amp;1#&amp;"Calibri"&amp;8&amp;K000000 Informationsklass: K1</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815C1-6DF7-469A-A185-1C29CF10481D}">
  <sheetPr codeName="Blad35"/>
  <dimension ref="A1:D19"/>
  <sheetViews>
    <sheetView showGridLines="0" zoomScale="80" zoomScaleNormal="80" workbookViewId="0"/>
  </sheetViews>
  <sheetFormatPr defaultColWidth="9.140625" defaultRowHeight="15.75" x14ac:dyDescent="0.25"/>
  <cols>
    <col min="1" max="1" width="14" style="395" customWidth="1"/>
    <col min="2" max="2" width="70.85546875" style="395" customWidth="1"/>
    <col min="3" max="3" width="117.7109375" customWidth="1"/>
    <col min="4" max="5" width="9.140625" style="395"/>
    <col min="6" max="6" width="27" style="395" bestFit="1" customWidth="1"/>
    <col min="7" max="16384" width="9.140625" style="395"/>
  </cols>
  <sheetData>
    <row r="1" spans="1:4" s="324" customFormat="1" ht="18.75" x14ac:dyDescent="0.3">
      <c r="A1" s="12" t="str">
        <f>'EU OV1'!A1</f>
        <v>Länsförsäkringar Bank group, Pillar 3 disclosure 2024 Q4</v>
      </c>
      <c r="D1" s="252"/>
    </row>
    <row r="2" spans="1:4" s="252" customFormat="1" x14ac:dyDescent="0.25">
      <c r="A2" s="16" t="s">
        <v>1552</v>
      </c>
    </row>
    <row r="3" spans="1:4" s="252" customFormat="1" x14ac:dyDescent="0.25">
      <c r="A3" s="181" t="s">
        <v>1554</v>
      </c>
    </row>
    <row r="4" spans="1:4" x14ac:dyDescent="0.25">
      <c r="C4" s="395"/>
    </row>
    <row r="5" spans="1:4" x14ac:dyDescent="0.25">
      <c r="A5" s="429" t="s">
        <v>876</v>
      </c>
      <c r="B5" s="431" t="s">
        <v>1140</v>
      </c>
      <c r="C5" s="430" t="s">
        <v>1567</v>
      </c>
    </row>
    <row r="6" spans="1:4" ht="47.25" x14ac:dyDescent="0.25">
      <c r="A6" s="407" t="s">
        <v>877</v>
      </c>
      <c r="B6" s="396" t="s">
        <v>1605</v>
      </c>
      <c r="C6" s="328" t="s">
        <v>1722</v>
      </c>
    </row>
    <row r="7" spans="1:4" ht="85.5" customHeight="1" x14ac:dyDescent="0.25">
      <c r="A7" s="407" t="s">
        <v>879</v>
      </c>
      <c r="B7" s="396" t="s">
        <v>1606</v>
      </c>
      <c r="C7" s="328" t="s">
        <v>1788</v>
      </c>
    </row>
    <row r="8" spans="1:4" ht="63" x14ac:dyDescent="0.25">
      <c r="A8" s="407" t="s">
        <v>881</v>
      </c>
      <c r="B8" s="396" t="s">
        <v>1607</v>
      </c>
      <c r="C8" s="328" t="s">
        <v>2387</v>
      </c>
    </row>
    <row r="9" spans="1:4" ht="63" x14ac:dyDescent="0.25">
      <c r="A9" s="407" t="s">
        <v>883</v>
      </c>
      <c r="B9" s="396" t="s">
        <v>1608</v>
      </c>
      <c r="C9" s="328" t="s">
        <v>2371</v>
      </c>
    </row>
    <row r="10" spans="1:4" ht="60.75" customHeight="1" x14ac:dyDescent="0.25">
      <c r="A10" s="407" t="s">
        <v>1539</v>
      </c>
      <c r="B10" s="396" t="s">
        <v>1609</v>
      </c>
      <c r="C10" s="328" t="s">
        <v>1561</v>
      </c>
    </row>
    <row r="11" spans="1:4" ht="47.25" x14ac:dyDescent="0.25">
      <c r="A11" s="407" t="s">
        <v>887</v>
      </c>
      <c r="B11" s="396" t="s">
        <v>1610</v>
      </c>
      <c r="C11" s="328" t="s">
        <v>1718</v>
      </c>
    </row>
    <row r="12" spans="1:4" ht="149.25" customHeight="1" x14ac:dyDescent="0.25">
      <c r="A12" s="407" t="s">
        <v>889</v>
      </c>
      <c r="B12" s="396" t="s">
        <v>1611</v>
      </c>
      <c r="C12" s="328" t="s">
        <v>2372</v>
      </c>
    </row>
    <row r="13" spans="1:4" ht="47.25" x14ac:dyDescent="0.25">
      <c r="A13" s="407" t="s">
        <v>1289</v>
      </c>
      <c r="B13" s="396" t="s">
        <v>1612</v>
      </c>
      <c r="C13" s="328" t="s">
        <v>2373</v>
      </c>
    </row>
    <row r="14" spans="1:4" ht="31.5" x14ac:dyDescent="0.25">
      <c r="A14" s="407" t="s">
        <v>1291</v>
      </c>
      <c r="B14" s="396" t="s">
        <v>1540</v>
      </c>
      <c r="C14" s="328" t="s">
        <v>1719</v>
      </c>
    </row>
    <row r="15" spans="1:4" ht="47.25" x14ac:dyDescent="0.25">
      <c r="A15" s="407" t="s">
        <v>1541</v>
      </c>
      <c r="B15" s="396" t="s">
        <v>1613</v>
      </c>
      <c r="C15" s="328" t="s">
        <v>2374</v>
      </c>
    </row>
    <row r="16" spans="1:4" x14ac:dyDescent="0.25">
      <c r="C16" s="395"/>
    </row>
    <row r="17" s="395" customFormat="1" x14ac:dyDescent="0.25"/>
    <row r="18" s="395" customFormat="1" x14ac:dyDescent="0.25"/>
    <row r="19" s="395" customFormat="1" x14ac:dyDescent="0.25"/>
  </sheetData>
  <sheetProtection algorithmName="SHA-512" hashValue="8SBi0wk+erE9mgNEhJ90yhJEw6yq90ipwjMvl1BbJkD7RJhNJdeJzIfNirjUgOeayIqw9LBGGlcxV9RZivD5IA==" saltValue="ALhPaJqmYQl83m+ENnpP5Q==" spinCount="100000" sheet="1" objects="1" scenarios="1" formatColumns="0" formatRows="0"/>
  <pageMargins left="0.7" right="0.7" top="0.75" bottom="0.75" header="0.3" footer="0.3"/>
  <pageSetup paperSize="9" orientation="portrait" horizontalDpi="1200" verticalDpi="1200" r:id="rId1"/>
  <headerFooter>
    <oddFooter>&amp;C_x000D_&amp;1#&amp;"Calibri"&amp;8&amp;K000000 Informationsklass: K1</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F6CCD-3092-43E9-884D-FE1E76A02030}">
  <sheetPr codeName="Blad36"/>
  <dimension ref="A1:H21"/>
  <sheetViews>
    <sheetView showGridLines="0" zoomScale="80" zoomScaleNormal="80" zoomScalePageLayoutView="64" workbookViewId="0"/>
  </sheetViews>
  <sheetFormatPr defaultColWidth="9.140625" defaultRowHeight="15.75" x14ac:dyDescent="0.25"/>
  <cols>
    <col min="1" max="1" width="6.5703125" style="395" customWidth="1"/>
    <col min="2" max="2" width="43.85546875" style="395" customWidth="1"/>
    <col min="3" max="6" width="22.140625" style="395" customWidth="1"/>
    <col min="7" max="7" width="9.140625" style="395"/>
    <col min="8" max="8" width="13.140625" style="397" customWidth="1"/>
    <col min="9" max="9" width="52.42578125" style="395" customWidth="1"/>
    <col min="10" max="16384" width="9.140625" style="395"/>
  </cols>
  <sheetData>
    <row r="1" spans="1:6" s="252" customFormat="1" ht="18.75" x14ac:dyDescent="0.3">
      <c r="A1" s="12" t="str">
        <f>'EU OV1'!A1</f>
        <v>Länsförsäkringar Bank group, Pillar 3 disclosure 2024 Q4</v>
      </c>
    </row>
    <row r="2" spans="1:6" s="252" customFormat="1" x14ac:dyDescent="0.25">
      <c r="A2" s="16" t="s">
        <v>1553</v>
      </c>
    </row>
    <row r="3" spans="1:6" s="252" customFormat="1" x14ac:dyDescent="0.25">
      <c r="A3" s="181" t="s">
        <v>1086</v>
      </c>
    </row>
    <row r="4" spans="1:6" s="398" customFormat="1" x14ac:dyDescent="0.25">
      <c r="A4" s="395"/>
    </row>
    <row r="5" spans="1:6" s="398" customFormat="1" x14ac:dyDescent="0.25">
      <c r="A5" s="405" t="s">
        <v>1026</v>
      </c>
    </row>
    <row r="6" spans="1:6" x14ac:dyDescent="0.25">
      <c r="A6" s="1115" t="s">
        <v>1542</v>
      </c>
      <c r="B6" s="1116"/>
      <c r="C6" s="399" t="s">
        <v>311</v>
      </c>
      <c r="D6" s="399" t="s">
        <v>312</v>
      </c>
      <c r="E6" s="399" t="s">
        <v>313</v>
      </c>
      <c r="F6" s="399" t="s">
        <v>347</v>
      </c>
    </row>
    <row r="7" spans="1:6" x14ac:dyDescent="0.25">
      <c r="A7" s="1117"/>
      <c r="B7" s="1118"/>
      <c r="C7" s="1121" t="s">
        <v>1543</v>
      </c>
      <c r="D7" s="1122"/>
      <c r="E7" s="1121" t="s">
        <v>1544</v>
      </c>
      <c r="F7" s="1122"/>
    </row>
    <row r="8" spans="1:6" x14ac:dyDescent="0.25">
      <c r="A8" s="1119"/>
      <c r="B8" s="1120"/>
      <c r="C8" s="400" t="s">
        <v>1545</v>
      </c>
      <c r="D8" s="400" t="s">
        <v>1546</v>
      </c>
      <c r="E8" s="400" t="s">
        <v>1545</v>
      </c>
      <c r="F8" s="400" t="s">
        <v>1546</v>
      </c>
    </row>
    <row r="9" spans="1:6" x14ac:dyDescent="0.25">
      <c r="A9" s="400">
        <v>1</v>
      </c>
      <c r="B9" s="401" t="s">
        <v>1714</v>
      </c>
      <c r="C9" s="406">
        <v>-215</v>
      </c>
      <c r="D9" s="406">
        <v>-512</v>
      </c>
      <c r="E9" s="406">
        <v>16</v>
      </c>
      <c r="F9" s="244">
        <v>41</v>
      </c>
    </row>
    <row r="10" spans="1:6" x14ac:dyDescent="0.25">
      <c r="A10" s="400">
        <v>2</v>
      </c>
      <c r="B10" s="402" t="s">
        <v>1547</v>
      </c>
      <c r="C10" s="406">
        <v>105</v>
      </c>
      <c r="D10" s="406">
        <v>256</v>
      </c>
      <c r="E10" s="406">
        <v>-341</v>
      </c>
      <c r="F10" s="244">
        <v>-41</v>
      </c>
    </row>
    <row r="11" spans="1:6" x14ac:dyDescent="0.25">
      <c r="A11" s="400">
        <v>3</v>
      </c>
      <c r="B11" s="401" t="s">
        <v>1548</v>
      </c>
      <c r="C11" s="406">
        <v>168</v>
      </c>
      <c r="D11" s="406">
        <v>229</v>
      </c>
      <c r="E11" s="403"/>
      <c r="F11" s="403"/>
    </row>
    <row r="12" spans="1:6" x14ac:dyDescent="0.25">
      <c r="A12" s="400">
        <v>4</v>
      </c>
      <c r="B12" s="401" t="s">
        <v>1549</v>
      </c>
      <c r="C12" s="406">
        <v>-383</v>
      </c>
      <c r="D12" s="406">
        <v>-572</v>
      </c>
      <c r="E12" s="403"/>
      <c r="F12" s="403"/>
    </row>
    <row r="13" spans="1:6" x14ac:dyDescent="0.25">
      <c r="A13" s="400">
        <v>5</v>
      </c>
      <c r="B13" s="401" t="s">
        <v>1550</v>
      </c>
      <c r="C13" s="406">
        <v>-436</v>
      </c>
      <c r="D13" s="406">
        <v>-725</v>
      </c>
      <c r="E13" s="403"/>
      <c r="F13" s="403"/>
    </row>
    <row r="14" spans="1:6" x14ac:dyDescent="0.25">
      <c r="A14" s="404">
        <v>6</v>
      </c>
      <c r="B14" s="401" t="s">
        <v>1551</v>
      </c>
      <c r="C14" s="406">
        <v>217</v>
      </c>
      <c r="D14" s="406">
        <v>363</v>
      </c>
      <c r="E14" s="403"/>
      <c r="F14" s="403"/>
    </row>
    <row r="19" spans="2:6" x14ac:dyDescent="0.25">
      <c r="B19" s="908" t="s">
        <v>2366</v>
      </c>
      <c r="C19" s="909"/>
      <c r="D19" s="909"/>
      <c r="E19" s="909"/>
      <c r="F19" s="910"/>
    </row>
    <row r="20" spans="2:6" x14ac:dyDescent="0.25">
      <c r="B20" s="907" t="s">
        <v>2367</v>
      </c>
      <c r="C20" s="911"/>
      <c r="D20" s="911"/>
      <c r="E20" s="911"/>
      <c r="F20" s="912"/>
    </row>
    <row r="21" spans="2:6" x14ac:dyDescent="0.25">
      <c r="B21" s="913"/>
      <c r="C21" s="914"/>
      <c r="D21" s="914"/>
      <c r="E21" s="914"/>
      <c r="F21" s="915"/>
    </row>
  </sheetData>
  <sheetProtection algorithmName="SHA-512" hashValue="wNqdWfBaIPNfy0fvzDQKfhl0osMcUoc64wLvAvP/3aQycOpYnzgSv6Hm1G+YU97VSMah31QIOZuHTEN0KgivGw==" saltValue="dLnHQ/A0pGPUU7UZ6Bz9wg==" spinCount="100000" sheet="1" objects="1" scenarios="1" formatColumns="0" formatRows="0"/>
  <mergeCells count="3">
    <mergeCell ref="A6:B8"/>
    <mergeCell ref="C7:D7"/>
    <mergeCell ref="E7:F7"/>
  </mergeCells>
  <pageMargins left="0.7" right="0.7" top="0.75" bottom="0.75" header="0.3" footer="0.3"/>
  <pageSetup paperSize="9" scale="75" orientation="landscape" r:id="rId1"/>
  <headerFooter>
    <oddHeader>&amp;CEN
Annex XX</oddHeader>
    <oddFooter>&amp;C&amp;"Calibri"&amp;11&amp;K000000&amp;"Calibri"&amp;11&amp;K000000&amp;P_x000D_&amp;1#&amp;"Calibri"&amp;8&amp;K000000 Informationsklass: K1</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4932A-F94B-4CCA-9B30-A4A23B9D722F}">
  <sheetPr codeName="Blad37">
    <pageSetUpPr fitToPage="1"/>
  </sheetPr>
  <dimension ref="A1:D26"/>
  <sheetViews>
    <sheetView showGridLines="0" zoomScale="80" zoomScaleNormal="80" zoomScalePageLayoutView="110" workbookViewId="0"/>
  </sheetViews>
  <sheetFormatPr defaultColWidth="9.140625" defaultRowHeight="15.75" x14ac:dyDescent="0.25"/>
  <cols>
    <col min="1" max="1" width="9.140625" style="550"/>
    <col min="2" max="2" width="115.7109375" style="550" customWidth="1"/>
    <col min="3" max="3" width="92.85546875" style="550" customWidth="1"/>
    <col min="4" max="4" width="28" style="551" customWidth="1"/>
    <col min="5" max="16384" width="9.140625" style="550"/>
  </cols>
  <sheetData>
    <row r="1" spans="1:4" ht="18.75" x14ac:dyDescent="0.3">
      <c r="A1" s="747" t="str">
        <f>'EU OV1'!A1</f>
        <v>Länsförsäkringar Bank group, Pillar 3 disclosure 2024 Q4</v>
      </c>
    </row>
    <row r="2" spans="1:4" x14ac:dyDescent="0.25">
      <c r="A2" s="741" t="s">
        <v>1792</v>
      </c>
      <c r="B2" s="647"/>
    </row>
    <row r="3" spans="1:4" x14ac:dyDescent="0.25">
      <c r="A3" s="748" t="s">
        <v>2115</v>
      </c>
      <c r="B3" s="647"/>
    </row>
    <row r="4" spans="1:4" x14ac:dyDescent="0.25">
      <c r="C4" s="552"/>
      <c r="D4" s="553"/>
    </row>
    <row r="5" spans="1:4" ht="31.5" x14ac:dyDescent="0.25">
      <c r="A5" s="554" t="s">
        <v>876</v>
      </c>
      <c r="B5" s="1123" t="s">
        <v>1793</v>
      </c>
      <c r="C5" s="1123"/>
      <c r="D5" s="555"/>
    </row>
    <row r="6" spans="1:4" ht="15" customHeight="1" x14ac:dyDescent="0.25">
      <c r="A6" s="556"/>
      <c r="B6" s="649" t="s">
        <v>1794</v>
      </c>
      <c r="C6" s="557"/>
      <c r="D6" s="555"/>
    </row>
    <row r="7" spans="1:4" ht="87" customHeight="1" x14ac:dyDescent="0.25">
      <c r="A7" s="558" t="s">
        <v>877</v>
      </c>
      <c r="B7" s="548" t="s">
        <v>1795</v>
      </c>
      <c r="C7" s="601" t="s">
        <v>2174</v>
      </c>
      <c r="D7" s="555"/>
    </row>
    <row r="8" spans="1:4" ht="199.5" customHeight="1" x14ac:dyDescent="0.25">
      <c r="A8" s="558" t="s">
        <v>879</v>
      </c>
      <c r="B8" s="548" t="s">
        <v>1796</v>
      </c>
      <c r="C8" s="601" t="s">
        <v>2293</v>
      </c>
      <c r="D8" s="555"/>
    </row>
    <row r="9" spans="1:4" ht="87" customHeight="1" x14ac:dyDescent="0.25">
      <c r="A9" s="558" t="s">
        <v>881</v>
      </c>
      <c r="B9" s="548" t="s">
        <v>1797</v>
      </c>
      <c r="C9" s="601" t="s">
        <v>2175</v>
      </c>
      <c r="D9" s="555"/>
    </row>
    <row r="10" spans="1:4" ht="161.25" customHeight="1" x14ac:dyDescent="0.25">
      <c r="A10" s="558" t="s">
        <v>883</v>
      </c>
      <c r="B10" s="548" t="s">
        <v>1798</v>
      </c>
      <c r="C10" s="601" t="s">
        <v>2167</v>
      </c>
      <c r="D10" s="555"/>
    </row>
    <row r="11" spans="1:4" x14ac:dyDescent="0.25">
      <c r="A11" s="559"/>
      <c r="B11" s="649" t="s">
        <v>1799</v>
      </c>
      <c r="C11" s="654"/>
      <c r="D11" s="555"/>
    </row>
    <row r="12" spans="1:4" ht="87" customHeight="1" x14ac:dyDescent="0.25">
      <c r="A12" s="554" t="s">
        <v>885</v>
      </c>
      <c r="B12" s="548" t="s">
        <v>1800</v>
      </c>
      <c r="C12" s="601" t="s">
        <v>2087</v>
      </c>
      <c r="D12" s="561"/>
    </row>
    <row r="13" spans="1:4" ht="87" customHeight="1" x14ac:dyDescent="0.25">
      <c r="A13" s="554" t="s">
        <v>887</v>
      </c>
      <c r="B13" s="548" t="s">
        <v>1801</v>
      </c>
      <c r="C13" s="601" t="s">
        <v>2168</v>
      </c>
      <c r="D13" s="561"/>
    </row>
    <row r="14" spans="1:4" ht="87" customHeight="1" x14ac:dyDescent="0.25">
      <c r="A14" s="558" t="s">
        <v>889</v>
      </c>
      <c r="B14" s="548" t="s">
        <v>1802</v>
      </c>
      <c r="C14" s="655" t="s">
        <v>2294</v>
      </c>
      <c r="D14" s="555"/>
    </row>
    <row r="15" spans="1:4" ht="87" customHeight="1" x14ac:dyDescent="0.25">
      <c r="A15" s="558" t="s">
        <v>1289</v>
      </c>
      <c r="B15" s="548" t="s">
        <v>1803</v>
      </c>
      <c r="C15" s="601" t="s">
        <v>2295</v>
      </c>
      <c r="D15" s="561"/>
    </row>
    <row r="16" spans="1:4" ht="87" customHeight="1" x14ac:dyDescent="0.25">
      <c r="A16" s="558" t="s">
        <v>1291</v>
      </c>
      <c r="B16" s="548" t="s">
        <v>1804</v>
      </c>
      <c r="C16" s="601" t="s">
        <v>2094</v>
      </c>
      <c r="D16" s="561"/>
    </row>
    <row r="17" spans="1:4" x14ac:dyDescent="0.25">
      <c r="A17" s="556"/>
      <c r="B17" s="649" t="s">
        <v>1805</v>
      </c>
      <c r="C17" s="654"/>
      <c r="D17" s="561"/>
    </row>
    <row r="18" spans="1:4" ht="212.25" customHeight="1" x14ac:dyDescent="0.25">
      <c r="A18" s="558" t="s">
        <v>1454</v>
      </c>
      <c r="B18" s="548" t="s">
        <v>1806</v>
      </c>
      <c r="C18" s="601" t="s">
        <v>2169</v>
      </c>
      <c r="D18" s="561"/>
    </row>
    <row r="19" spans="1:4" ht="172.5" customHeight="1" x14ac:dyDescent="0.25">
      <c r="A19" s="558" t="s">
        <v>1807</v>
      </c>
      <c r="B19" s="548" t="s">
        <v>1808</v>
      </c>
      <c r="C19" s="601" t="s">
        <v>2296</v>
      </c>
      <c r="D19" s="561"/>
    </row>
    <row r="20" spans="1:4" ht="87" customHeight="1" x14ac:dyDescent="0.25">
      <c r="A20" s="558" t="s">
        <v>1809</v>
      </c>
      <c r="B20" s="548" t="s">
        <v>1810</v>
      </c>
      <c r="C20" s="655" t="s">
        <v>2170</v>
      </c>
      <c r="D20" s="555"/>
    </row>
    <row r="21" spans="1:4" ht="87" customHeight="1" x14ac:dyDescent="0.25">
      <c r="A21" s="558" t="s">
        <v>1811</v>
      </c>
      <c r="B21" s="548" t="s">
        <v>1812</v>
      </c>
      <c r="C21" s="655" t="s">
        <v>2297</v>
      </c>
      <c r="D21" s="555"/>
    </row>
    <row r="22" spans="1:4" ht="160.5" customHeight="1" x14ac:dyDescent="0.25">
      <c r="A22" s="558" t="s">
        <v>1813</v>
      </c>
      <c r="B22" s="548" t="s">
        <v>1814</v>
      </c>
      <c r="C22" s="601" t="s">
        <v>2171</v>
      </c>
      <c r="D22" s="561"/>
    </row>
    <row r="23" spans="1:4" ht="87" customHeight="1" x14ac:dyDescent="0.25">
      <c r="A23" s="558" t="s">
        <v>1815</v>
      </c>
      <c r="B23" s="548" t="s">
        <v>1816</v>
      </c>
      <c r="C23" s="601" t="s">
        <v>2172</v>
      </c>
      <c r="D23" s="561"/>
    </row>
    <row r="24" spans="1:4" ht="87" customHeight="1" x14ac:dyDescent="0.25">
      <c r="A24" s="558" t="s">
        <v>1817</v>
      </c>
      <c r="B24" s="548" t="s">
        <v>1818</v>
      </c>
      <c r="C24" s="601" t="s">
        <v>2298</v>
      </c>
      <c r="D24" s="561"/>
    </row>
    <row r="25" spans="1:4" ht="87" customHeight="1" x14ac:dyDescent="0.25">
      <c r="A25" s="558" t="s">
        <v>1819</v>
      </c>
      <c r="B25" s="548" t="s">
        <v>1820</v>
      </c>
      <c r="C25" s="601" t="s">
        <v>2173</v>
      </c>
      <c r="D25" s="561"/>
    </row>
    <row r="26" spans="1:4" ht="87" customHeight="1" x14ac:dyDescent="0.25">
      <c r="A26" s="558" t="s">
        <v>1821</v>
      </c>
      <c r="B26" s="548" t="s">
        <v>1822</v>
      </c>
      <c r="C26" s="601" t="s">
        <v>2088</v>
      </c>
      <c r="D26" s="561"/>
    </row>
  </sheetData>
  <sheetProtection algorithmName="SHA-512" hashValue="m0IIfy8ipHdCYnbwSYxcHYSeaVc0cHkztPSwrZIScuQm/Rcv3yaLuKx4aeIFPXxEHy4TWRjToKfYsjLXZEOIPA==" saltValue="np/JSNccF14SFXTIH2Szag==" spinCount="100000" sheet="1" objects="1" scenarios="1" formatColumns="0" formatRows="0"/>
  <mergeCells count="1">
    <mergeCell ref="B5:C5"/>
  </mergeCells>
  <pageMargins left="0.70866141732283472" right="0.70866141732283472" top="0.74803149606299213" bottom="0.74803149606299213" header="0.31496062992125984" footer="0.31496062992125984"/>
  <pageSetup paperSize="9" scale="70" orientation="landscape" r:id="rId1"/>
  <headerFooter>
    <oddHeader>&amp;CEN
Annex I&amp;L&amp;"Calibri"&amp;12&amp;K000000EBA Regular Use&amp;1#</oddHeader>
    <oddFooter>&amp;C&amp;P_x000D_&amp;1#&amp;"Calibri"&amp;8&amp;K000000 Informationsklass: K1</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D1BBA-8FBB-4C09-8DE0-9E1CC2ABE3D5}">
  <sheetPr codeName="Blad38">
    <pageSetUpPr fitToPage="1"/>
  </sheetPr>
  <dimension ref="A1:E31"/>
  <sheetViews>
    <sheetView showGridLines="0" topLeftCell="A17" zoomScale="80" zoomScaleNormal="80" zoomScalePageLayoutView="110" workbookViewId="0"/>
  </sheetViews>
  <sheetFormatPr defaultColWidth="9.140625" defaultRowHeight="15.75" x14ac:dyDescent="0.25"/>
  <cols>
    <col min="1" max="1" width="9.140625" style="550"/>
    <col min="2" max="2" width="94.28515625" style="550" customWidth="1"/>
    <col min="3" max="3" width="92.85546875" style="550" customWidth="1"/>
    <col min="4" max="4" width="46.140625" style="550" customWidth="1"/>
    <col min="5" max="16384" width="9.140625" style="550"/>
  </cols>
  <sheetData>
    <row r="1" spans="1:3" ht="18.75" x14ac:dyDescent="0.3">
      <c r="A1" s="745" t="str">
        <f>'EU OV1'!A1</f>
        <v>Länsförsäkringar Bank group, Pillar 3 disclosure 2024 Q4</v>
      </c>
      <c r="B1" s="647"/>
    </row>
    <row r="2" spans="1:3" x14ac:dyDescent="0.25">
      <c r="A2" s="741" t="s">
        <v>1823</v>
      </c>
      <c r="B2" s="647"/>
    </row>
    <row r="3" spans="1:3" x14ac:dyDescent="0.25">
      <c r="A3" s="748" t="s">
        <v>2115</v>
      </c>
      <c r="B3" s="647"/>
    </row>
    <row r="4" spans="1:3" x14ac:dyDescent="0.25">
      <c r="C4" s="552"/>
    </row>
    <row r="5" spans="1:3" ht="31.5" x14ac:dyDescent="0.25">
      <c r="A5" s="554" t="s">
        <v>876</v>
      </c>
      <c r="B5" s="1123" t="s">
        <v>1793</v>
      </c>
      <c r="C5" s="1123"/>
    </row>
    <row r="6" spans="1:3" x14ac:dyDescent="0.25">
      <c r="A6" s="556"/>
      <c r="B6" s="649" t="s">
        <v>1794</v>
      </c>
      <c r="C6" s="557"/>
    </row>
    <row r="7" spans="1:3" ht="227.25" customHeight="1" x14ac:dyDescent="0.25">
      <c r="A7" s="558" t="s">
        <v>877</v>
      </c>
      <c r="B7" s="548" t="s">
        <v>1824</v>
      </c>
      <c r="C7" s="548" t="s">
        <v>2299</v>
      </c>
    </row>
    <row r="8" spans="1:3" ht="141" customHeight="1" x14ac:dyDescent="0.25">
      <c r="A8" s="558" t="s">
        <v>879</v>
      </c>
      <c r="B8" s="548" t="s">
        <v>1825</v>
      </c>
      <c r="C8" s="548" t="s">
        <v>2300</v>
      </c>
    </row>
    <row r="9" spans="1:3" ht="242.25" customHeight="1" x14ac:dyDescent="0.25">
      <c r="A9" s="558" t="s">
        <v>881</v>
      </c>
      <c r="B9" s="548" t="s">
        <v>1826</v>
      </c>
      <c r="C9" s="548" t="s">
        <v>2176</v>
      </c>
    </row>
    <row r="10" spans="1:3" x14ac:dyDescent="0.25">
      <c r="A10" s="559"/>
      <c r="B10" s="649" t="s">
        <v>1799</v>
      </c>
      <c r="C10" s="560"/>
    </row>
    <row r="11" spans="1:3" ht="47.25" x14ac:dyDescent="0.25">
      <c r="A11" s="558" t="s">
        <v>883</v>
      </c>
      <c r="B11" s="548" t="s">
        <v>1827</v>
      </c>
      <c r="C11" s="1124" t="s">
        <v>2089</v>
      </c>
    </row>
    <row r="12" spans="1:3" x14ac:dyDescent="0.25">
      <c r="A12" s="562" t="s">
        <v>1291</v>
      </c>
      <c r="B12" s="563" t="s">
        <v>1828</v>
      </c>
      <c r="C12" s="1125"/>
    </row>
    <row r="13" spans="1:3" x14ac:dyDescent="0.25">
      <c r="A13" s="562" t="s">
        <v>1829</v>
      </c>
      <c r="B13" s="563" t="s">
        <v>1830</v>
      </c>
      <c r="C13" s="1125"/>
    </row>
    <row r="14" spans="1:3" ht="31.5" x14ac:dyDescent="0.25">
      <c r="A14" s="562" t="s">
        <v>1831</v>
      </c>
      <c r="B14" s="563" t="s">
        <v>1832</v>
      </c>
      <c r="C14" s="1125"/>
    </row>
    <row r="15" spans="1:3" x14ac:dyDescent="0.25">
      <c r="A15" s="562" t="s">
        <v>1833</v>
      </c>
      <c r="B15" s="563" t="s">
        <v>1834</v>
      </c>
      <c r="C15" s="1126"/>
    </row>
    <row r="16" spans="1:3" ht="86.25" customHeight="1" x14ac:dyDescent="0.25">
      <c r="A16" s="554" t="s">
        <v>885</v>
      </c>
      <c r="B16" s="548" t="s">
        <v>1835</v>
      </c>
      <c r="C16" s="548" t="s">
        <v>2090</v>
      </c>
    </row>
    <row r="17" spans="1:5" ht="86.25" customHeight="1" x14ac:dyDescent="0.25">
      <c r="A17" s="554" t="s">
        <v>887</v>
      </c>
      <c r="B17" s="548" t="s">
        <v>1836</v>
      </c>
      <c r="C17" s="548" t="s">
        <v>2301</v>
      </c>
    </row>
    <row r="18" spans="1:5" ht="86.25" customHeight="1" x14ac:dyDescent="0.25">
      <c r="A18" s="558" t="s">
        <v>889</v>
      </c>
      <c r="B18" s="548" t="s">
        <v>1837</v>
      </c>
      <c r="C18" s="548" t="s">
        <v>2094</v>
      </c>
    </row>
    <row r="19" spans="1:5" x14ac:dyDescent="0.25">
      <c r="A19" s="556"/>
      <c r="B19" s="649" t="s">
        <v>1805</v>
      </c>
      <c r="C19" s="557"/>
    </row>
    <row r="20" spans="1:5" ht="99.75" customHeight="1" x14ac:dyDescent="0.25">
      <c r="A20" s="558" t="s">
        <v>1289</v>
      </c>
      <c r="B20" s="548" t="s">
        <v>1838</v>
      </c>
      <c r="C20" s="601" t="s">
        <v>2179</v>
      </c>
    </row>
    <row r="21" spans="1:5" ht="236.25" x14ac:dyDescent="0.25">
      <c r="A21" s="558" t="s">
        <v>1291</v>
      </c>
      <c r="B21" s="548" t="s">
        <v>1839</v>
      </c>
      <c r="C21" s="548" t="s">
        <v>2180</v>
      </c>
    </row>
    <row r="22" spans="1:5" ht="92.25" customHeight="1" x14ac:dyDescent="0.25">
      <c r="A22" s="558" t="s">
        <v>1454</v>
      </c>
      <c r="B22" s="548" t="s">
        <v>1840</v>
      </c>
      <c r="C22" s="548" t="s">
        <v>2302</v>
      </c>
    </row>
    <row r="23" spans="1:5" ht="87" customHeight="1" x14ac:dyDescent="0.25">
      <c r="A23" s="558" t="s">
        <v>1807</v>
      </c>
      <c r="B23" s="548" t="s">
        <v>1841</v>
      </c>
      <c r="C23" s="548" t="s">
        <v>2303</v>
      </c>
    </row>
    <row r="24" spans="1:5" ht="101.25" customHeight="1" x14ac:dyDescent="0.25">
      <c r="A24" s="558" t="s">
        <v>1809</v>
      </c>
      <c r="B24" s="548" t="s">
        <v>1842</v>
      </c>
      <c r="C24" s="548" t="s">
        <v>2182</v>
      </c>
    </row>
    <row r="25" spans="1:5" ht="87" customHeight="1" x14ac:dyDescent="0.25">
      <c r="A25" s="558" t="s">
        <v>1811</v>
      </c>
      <c r="B25" s="548" t="s">
        <v>1822</v>
      </c>
      <c r="C25" s="548" t="s">
        <v>2181</v>
      </c>
    </row>
    <row r="26" spans="1:5" x14ac:dyDescent="0.25">
      <c r="A26" s="558"/>
    </row>
    <row r="31" spans="1:5" x14ac:dyDescent="0.25">
      <c r="E31" s="650"/>
    </row>
  </sheetData>
  <sheetProtection algorithmName="SHA-512" hashValue="v0JNEJ7zzBJb3YFul2dQLvwkEMhzX+7Ux1V/0Q0iktihN/OYi92R2NfUfJFoVb72cAuTJe5IiYyuaYs74DMttw==" saltValue="sb48H5AtRZqMNltQuBEsmw==" spinCount="100000" sheet="1" objects="1" scenarios="1" formatColumns="0" formatRows="0"/>
  <mergeCells count="2">
    <mergeCell ref="B5:C5"/>
    <mergeCell ref="C11:C15"/>
  </mergeCells>
  <pageMargins left="0.70866141732283472" right="0.70866141732283472" top="0.74803149606299213" bottom="0.74803149606299213" header="0.31496062992125984" footer="0.31496062992125984"/>
  <pageSetup paperSize="9" scale="86" orientation="landscape" r:id="rId1"/>
  <headerFooter>
    <oddHeader>&amp;CEN
Annex I&amp;L&amp;"Calibri"&amp;12&amp;K000000EBA Regular Use&amp;1#</oddHeader>
    <oddFooter>&amp;C&amp;P_x000D_&amp;1#&amp;"Calibri"&amp;8&amp;K000000 Informationsklass: K1</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D892B-B33B-4D0D-B6FE-FB5CF2C3709C}">
  <sheetPr codeName="Blad39">
    <pageSetUpPr fitToPage="1"/>
  </sheetPr>
  <dimension ref="A1:E44"/>
  <sheetViews>
    <sheetView showGridLines="0" zoomScale="80" zoomScaleNormal="80" zoomScalePageLayoutView="110" workbookViewId="0"/>
  </sheetViews>
  <sheetFormatPr defaultColWidth="9.140625" defaultRowHeight="15.75" x14ac:dyDescent="0.25"/>
  <cols>
    <col min="1" max="1" width="9.140625" style="550" customWidth="1"/>
    <col min="2" max="2" width="93" style="550" bestFit="1" customWidth="1"/>
    <col min="3" max="3" width="92.85546875" style="550" customWidth="1"/>
    <col min="4" max="16384" width="9.140625" style="550"/>
  </cols>
  <sheetData>
    <row r="1" spans="1:3" ht="18.75" x14ac:dyDescent="0.3">
      <c r="A1" s="747" t="str">
        <f>'EU OV1'!A1</f>
        <v>Länsförsäkringar Bank group, Pillar 3 disclosure 2024 Q4</v>
      </c>
    </row>
    <row r="2" spans="1:3" x14ac:dyDescent="0.25">
      <c r="A2" s="741" t="s">
        <v>1843</v>
      </c>
      <c r="B2" s="647"/>
    </row>
    <row r="3" spans="1:3" x14ac:dyDescent="0.25">
      <c r="A3" s="748" t="s">
        <v>2115</v>
      </c>
      <c r="B3" s="647"/>
    </row>
    <row r="4" spans="1:3" x14ac:dyDescent="0.25">
      <c r="C4" s="552"/>
    </row>
    <row r="5" spans="1:3" ht="31.5" x14ac:dyDescent="0.25">
      <c r="A5" s="554" t="s">
        <v>876</v>
      </c>
      <c r="B5" s="1123" t="s">
        <v>1793</v>
      </c>
      <c r="C5" s="1123"/>
    </row>
    <row r="6" spans="1:3" x14ac:dyDescent="0.25">
      <c r="A6" s="559"/>
      <c r="B6" s="649" t="s">
        <v>1799</v>
      </c>
      <c r="C6" s="560"/>
    </row>
    <row r="7" spans="1:3" ht="87" customHeight="1" x14ac:dyDescent="0.25">
      <c r="A7" s="558" t="s">
        <v>877</v>
      </c>
      <c r="B7" s="548" t="s">
        <v>1844</v>
      </c>
      <c r="C7" s="601" t="s">
        <v>2177</v>
      </c>
    </row>
    <row r="8" spans="1:3" ht="87" customHeight="1" x14ac:dyDescent="0.25">
      <c r="A8" s="558" t="s">
        <v>879</v>
      </c>
      <c r="B8" s="548" t="s">
        <v>1845</v>
      </c>
      <c r="C8" s="601" t="s">
        <v>2091</v>
      </c>
    </row>
    <row r="9" spans="1:3" ht="31.5" x14ac:dyDescent="0.25">
      <c r="A9" s="558" t="s">
        <v>881</v>
      </c>
      <c r="B9" s="548" t="s">
        <v>1846</v>
      </c>
      <c r="C9" s="1124" t="s">
        <v>2178</v>
      </c>
    </row>
    <row r="10" spans="1:3" x14ac:dyDescent="0.25">
      <c r="A10" s="562" t="s">
        <v>1291</v>
      </c>
      <c r="B10" s="549" t="s">
        <v>1847</v>
      </c>
      <c r="C10" s="1125"/>
    </row>
    <row r="11" spans="1:3" x14ac:dyDescent="0.25">
      <c r="A11" s="562" t="s">
        <v>1829</v>
      </c>
      <c r="B11" s="549" t="s">
        <v>1848</v>
      </c>
      <c r="C11" s="1125"/>
    </row>
    <row r="12" spans="1:3" ht="15.75" customHeight="1" x14ac:dyDescent="0.25">
      <c r="A12" s="562" t="s">
        <v>1831</v>
      </c>
      <c r="B12" s="549" t="s">
        <v>1849</v>
      </c>
      <c r="C12" s="1125"/>
    </row>
    <row r="13" spans="1:3" x14ac:dyDescent="0.25">
      <c r="A13" s="562" t="s">
        <v>1833</v>
      </c>
      <c r="B13" s="549" t="s">
        <v>1850</v>
      </c>
      <c r="C13" s="1125"/>
    </row>
    <row r="14" spans="1:3" x14ac:dyDescent="0.25">
      <c r="A14" s="562" t="s">
        <v>1851</v>
      </c>
      <c r="B14" s="549" t="s">
        <v>1852</v>
      </c>
      <c r="C14" s="1125"/>
    </row>
    <row r="15" spans="1:3" ht="78" customHeight="1" x14ac:dyDescent="0.25">
      <c r="A15" s="877" t="s">
        <v>1853</v>
      </c>
      <c r="B15" s="549" t="s">
        <v>1854</v>
      </c>
      <c r="C15" s="1126"/>
    </row>
    <row r="16" spans="1:3" x14ac:dyDescent="0.25">
      <c r="A16" s="559"/>
      <c r="B16" s="649" t="s">
        <v>1805</v>
      </c>
      <c r="C16" s="654"/>
    </row>
    <row r="17" spans="1:5" ht="31.5" x14ac:dyDescent="0.25">
      <c r="A17" s="554" t="s">
        <v>883</v>
      </c>
      <c r="B17" s="548" t="s">
        <v>1855</v>
      </c>
      <c r="C17" s="1124" t="s">
        <v>2304</v>
      </c>
    </row>
    <row r="18" spans="1:5" x14ac:dyDescent="0.25">
      <c r="A18" s="562" t="s">
        <v>1291</v>
      </c>
      <c r="B18" s="549" t="s">
        <v>1847</v>
      </c>
      <c r="C18" s="1125"/>
    </row>
    <row r="19" spans="1:5" x14ac:dyDescent="0.25">
      <c r="A19" s="562" t="s">
        <v>1829</v>
      </c>
      <c r="B19" s="549" t="s">
        <v>1848</v>
      </c>
      <c r="C19" s="1125"/>
    </row>
    <row r="20" spans="1:5" ht="15.75" customHeight="1" x14ac:dyDescent="0.25">
      <c r="A20" s="562" t="s">
        <v>1831</v>
      </c>
      <c r="B20" s="549" t="s">
        <v>1849</v>
      </c>
      <c r="C20" s="1125"/>
    </row>
    <row r="21" spans="1:5" x14ac:dyDescent="0.25">
      <c r="A21" s="562" t="s">
        <v>1833</v>
      </c>
      <c r="B21" s="549" t="s">
        <v>1850</v>
      </c>
      <c r="C21" s="1125"/>
    </row>
    <row r="22" spans="1:5" x14ac:dyDescent="0.25">
      <c r="A22" s="562" t="s">
        <v>1851</v>
      </c>
      <c r="B22" s="549" t="s">
        <v>1852</v>
      </c>
      <c r="C22" s="1125"/>
    </row>
    <row r="23" spans="1:5" x14ac:dyDescent="0.25">
      <c r="A23" s="562" t="s">
        <v>1853</v>
      </c>
      <c r="B23" s="549" t="s">
        <v>1854</v>
      </c>
      <c r="C23" s="1126"/>
    </row>
    <row r="31" spans="1:5" x14ac:dyDescent="0.25">
      <c r="E31" s="650"/>
    </row>
    <row r="44" spans="4:4" x14ac:dyDescent="0.25">
      <c r="D44" s="752"/>
    </row>
  </sheetData>
  <sheetProtection algorithmName="SHA-512" hashValue="y/R25gGSvvvc7TrCGkmGaInwXz7ldM74eywbzs2t89kqMa+a1fqOzm6l4w1DXtQKndocu3GDxGSiq7QiqZMOUg==" saltValue="Wk8txVaq3erO6hWX6zTTcg==" spinCount="100000" sheet="1" objects="1" scenarios="1" formatColumns="0" formatRows="0"/>
  <mergeCells count="3">
    <mergeCell ref="B5:C5"/>
    <mergeCell ref="C9:C15"/>
    <mergeCell ref="C17:C23"/>
  </mergeCells>
  <pageMargins left="0.70866141732283472" right="0.70866141732283472" top="0.74803149606299213" bottom="0.74803149606299213" header="0.31496062992125984" footer="0.31496062992125984"/>
  <pageSetup paperSize="9" scale="95" orientation="landscape" r:id="rId1"/>
  <headerFooter>
    <oddHeader>&amp;CEN
Annex I&amp;L&amp;"Calibri"&amp;12&amp;K000000EBA Regular Use&amp;1#</oddHeader>
    <oddFooter>&amp;C&amp;P_x000D_&amp;1#&amp;"Calibri"&amp;8&amp;K000000 Informationsklass: K1</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C558B-FFDD-4CC3-A53D-C00BDB839236}">
  <sheetPr codeName="Blad40"/>
  <dimension ref="A1:R99"/>
  <sheetViews>
    <sheetView topLeftCell="A4" zoomScale="80" zoomScaleNormal="80" workbookViewId="0"/>
  </sheetViews>
  <sheetFormatPr defaultColWidth="8.85546875" defaultRowHeight="15.75" x14ac:dyDescent="0.25"/>
  <cols>
    <col min="1" max="1" width="3.85546875" style="551" customWidth="1"/>
    <col min="2" max="2" width="72.5703125" style="551" customWidth="1"/>
    <col min="3" max="3" width="21.5703125" style="551" customWidth="1"/>
    <col min="4" max="4" width="27" style="551" bestFit="1" customWidth="1"/>
    <col min="5" max="12" width="21.5703125" style="551" customWidth="1"/>
    <col min="13" max="13" width="23.5703125" style="551" customWidth="1"/>
    <col min="14" max="17" width="21" style="551" customWidth="1"/>
    <col min="18" max="18" width="17.28515625" style="716" bestFit="1" customWidth="1"/>
    <col min="19" max="16384" width="8.85546875" style="551"/>
  </cols>
  <sheetData>
    <row r="1" spans="1:18" ht="18.75" x14ac:dyDescent="0.3">
      <c r="A1" s="744" t="str">
        <f>'EU OV1'!A1</f>
        <v>Länsförsäkringar Bank group, Pillar 3 disclosure 2024 Q4</v>
      </c>
    </row>
    <row r="2" spans="1:18" x14ac:dyDescent="0.25">
      <c r="A2" s="746" t="s">
        <v>2114</v>
      </c>
    </row>
    <row r="3" spans="1:18" customFormat="1" x14ac:dyDescent="0.25">
      <c r="A3" s="746" t="s">
        <v>2108</v>
      </c>
    </row>
    <row r="4" spans="1:18" x14ac:dyDescent="0.25">
      <c r="B4" s="651"/>
      <c r="C4" s="647"/>
      <c r="D4" s="647"/>
      <c r="E4" s="647"/>
    </row>
    <row r="5" spans="1:18" ht="15" customHeight="1" x14ac:dyDescent="0.25">
      <c r="B5" s="564" t="s">
        <v>1856</v>
      </c>
      <c r="C5" s="565" t="s">
        <v>311</v>
      </c>
      <c r="D5" s="565" t="s">
        <v>312</v>
      </c>
      <c r="E5" s="565" t="s">
        <v>313</v>
      </c>
      <c r="F5" s="565" t="s">
        <v>347</v>
      </c>
      <c r="G5" s="565" t="s">
        <v>348</v>
      </c>
      <c r="H5" s="565" t="s">
        <v>399</v>
      </c>
      <c r="I5" s="565" t="s">
        <v>300</v>
      </c>
      <c r="J5" s="565" t="s">
        <v>400</v>
      </c>
      <c r="K5" s="565" t="s">
        <v>401</v>
      </c>
      <c r="L5" s="565" t="s">
        <v>402</v>
      </c>
      <c r="M5" s="565" t="s">
        <v>403</v>
      </c>
      <c r="N5" s="565" t="s">
        <v>404</v>
      </c>
      <c r="O5" s="565" t="s">
        <v>405</v>
      </c>
      <c r="P5" s="565" t="s">
        <v>509</v>
      </c>
      <c r="Q5" s="565" t="s">
        <v>510</v>
      </c>
      <c r="R5" s="717" t="s">
        <v>599</v>
      </c>
    </row>
    <row r="6" spans="1:18" ht="76.5" customHeight="1" x14ac:dyDescent="0.25">
      <c r="B6" s="566"/>
      <c r="C6" s="1140" t="s">
        <v>2103</v>
      </c>
      <c r="D6" s="1141"/>
      <c r="E6" s="1141"/>
      <c r="F6" s="1141"/>
      <c r="G6" s="1142"/>
      <c r="H6" s="1140" t="s">
        <v>2104</v>
      </c>
      <c r="I6" s="1141"/>
      <c r="J6" s="1142"/>
      <c r="K6" s="1140" t="s">
        <v>1857</v>
      </c>
      <c r="L6" s="1142"/>
      <c r="M6" s="1136" t="s">
        <v>1858</v>
      </c>
      <c r="N6" s="1136" t="s">
        <v>1859</v>
      </c>
      <c r="O6" s="1136" t="s">
        <v>1860</v>
      </c>
      <c r="P6" s="1136" t="s">
        <v>1861</v>
      </c>
      <c r="Q6" s="1136" t="s">
        <v>1862</v>
      </c>
      <c r="R6" s="1138" t="s">
        <v>1863</v>
      </c>
    </row>
    <row r="7" spans="1:18" ht="141.75" x14ac:dyDescent="0.25">
      <c r="B7" s="566"/>
      <c r="C7" s="567"/>
      <c r="D7" s="568" t="s">
        <v>1864</v>
      </c>
      <c r="E7" s="568" t="s">
        <v>1865</v>
      </c>
      <c r="F7" s="569" t="s">
        <v>1866</v>
      </c>
      <c r="G7" s="569" t="s">
        <v>1867</v>
      </c>
      <c r="H7" s="570"/>
      <c r="I7" s="568" t="s">
        <v>1868</v>
      </c>
      <c r="J7" s="568" t="s">
        <v>1867</v>
      </c>
      <c r="K7" s="571"/>
      <c r="L7" s="572" t="s">
        <v>1869</v>
      </c>
      <c r="M7" s="1137"/>
      <c r="N7" s="1137"/>
      <c r="O7" s="1137"/>
      <c r="P7" s="1137"/>
      <c r="Q7" s="1137"/>
      <c r="R7" s="1139"/>
    </row>
    <row r="8" spans="1:18" x14ac:dyDescent="0.25">
      <c r="A8" s="573">
        <v>1</v>
      </c>
      <c r="B8" s="574" t="s">
        <v>1870</v>
      </c>
      <c r="C8" s="721">
        <v>25679</v>
      </c>
      <c r="D8" s="721">
        <v>2</v>
      </c>
      <c r="E8" s="721">
        <v>0</v>
      </c>
      <c r="F8" s="721">
        <v>1810</v>
      </c>
      <c r="G8" s="721">
        <v>311</v>
      </c>
      <c r="H8" s="721">
        <v>-180</v>
      </c>
      <c r="I8" s="721">
        <v>-28</v>
      </c>
      <c r="J8" s="721">
        <v>-135</v>
      </c>
      <c r="K8" s="721">
        <v>264197.62998127745</v>
      </c>
      <c r="L8" s="721">
        <v>153112.0219435677</v>
      </c>
      <c r="M8" s="721"/>
      <c r="N8" s="721">
        <v>10730</v>
      </c>
      <c r="O8" s="721">
        <v>13954</v>
      </c>
      <c r="P8" s="721">
        <v>149</v>
      </c>
      <c r="Q8" s="721">
        <v>846</v>
      </c>
      <c r="R8" s="721">
        <v>6.6618194925176279</v>
      </c>
    </row>
    <row r="9" spans="1:18" x14ac:dyDescent="0.25">
      <c r="A9" s="573">
        <v>2</v>
      </c>
      <c r="B9" s="578" t="s">
        <v>1871</v>
      </c>
      <c r="C9" s="721">
        <v>1768</v>
      </c>
      <c r="D9" s="721" t="s">
        <v>2375</v>
      </c>
      <c r="E9" s="721" t="s">
        <v>2375</v>
      </c>
      <c r="F9" s="721">
        <v>138</v>
      </c>
      <c r="G9" s="721">
        <v>9</v>
      </c>
      <c r="H9" s="721">
        <v>-8</v>
      </c>
      <c r="I9" s="721">
        <v>-2</v>
      </c>
      <c r="J9" s="721">
        <v>-4</v>
      </c>
      <c r="K9" s="722">
        <v>55638.021548903394</v>
      </c>
      <c r="L9" s="722">
        <v>14719.9436361508</v>
      </c>
      <c r="M9" s="722"/>
      <c r="N9" s="722">
        <v>1010</v>
      </c>
      <c r="O9" s="722">
        <v>704</v>
      </c>
      <c r="P9" s="722">
        <v>9</v>
      </c>
      <c r="Q9" s="722">
        <v>45</v>
      </c>
      <c r="R9" s="722">
        <v>5.3054952467962719</v>
      </c>
    </row>
    <row r="10" spans="1:18" x14ac:dyDescent="0.25">
      <c r="A10" s="573">
        <v>3</v>
      </c>
      <c r="B10" s="578" t="s">
        <v>1872</v>
      </c>
      <c r="C10" s="721">
        <v>77</v>
      </c>
      <c r="D10" s="721" t="s">
        <v>2375</v>
      </c>
      <c r="E10" s="721" t="s">
        <v>2375</v>
      </c>
      <c r="F10" s="721">
        <v>12</v>
      </c>
      <c r="G10" s="721">
        <v>0</v>
      </c>
      <c r="H10" s="721">
        <v>0</v>
      </c>
      <c r="I10" s="721">
        <v>0</v>
      </c>
      <c r="J10" s="721">
        <v>0</v>
      </c>
      <c r="K10" s="722">
        <v>3071.3892725788</v>
      </c>
      <c r="L10" s="722">
        <v>1592.5197109624999</v>
      </c>
      <c r="M10" s="722"/>
      <c r="N10" s="722">
        <v>45</v>
      </c>
      <c r="O10" s="722">
        <v>32</v>
      </c>
      <c r="P10" s="722" t="s">
        <v>2375</v>
      </c>
      <c r="Q10" s="722" t="s">
        <v>2375</v>
      </c>
      <c r="R10" s="722">
        <v>4.6511104554049352</v>
      </c>
    </row>
    <row r="11" spans="1:18" x14ac:dyDescent="0.25">
      <c r="A11" s="573">
        <v>4</v>
      </c>
      <c r="B11" s="580" t="s">
        <v>1873</v>
      </c>
      <c r="C11" s="721" t="s">
        <v>2375</v>
      </c>
      <c r="D11" s="721" t="s">
        <v>2375</v>
      </c>
      <c r="E11" s="721" t="s">
        <v>2375</v>
      </c>
      <c r="F11" s="721" t="s">
        <v>2375</v>
      </c>
      <c r="G11" s="721" t="s">
        <v>2375</v>
      </c>
      <c r="H11" s="721" t="s">
        <v>2375</v>
      </c>
      <c r="I11" s="721" t="s">
        <v>2375</v>
      </c>
      <c r="J11" s="721" t="s">
        <v>2375</v>
      </c>
      <c r="K11" s="722"/>
      <c r="L11" s="722"/>
      <c r="M11" s="722"/>
      <c r="N11" s="722" t="s">
        <v>2375</v>
      </c>
      <c r="O11" s="722" t="s">
        <v>2375</v>
      </c>
      <c r="P11" s="722" t="s">
        <v>2375</v>
      </c>
      <c r="Q11" s="722" t="s">
        <v>2375</v>
      </c>
      <c r="R11" s="722">
        <v>0</v>
      </c>
    </row>
    <row r="12" spans="1:18" x14ac:dyDescent="0.25">
      <c r="A12" s="573">
        <v>5</v>
      </c>
      <c r="B12" s="580" t="s">
        <v>1874</v>
      </c>
      <c r="C12" s="721" t="s">
        <v>2375</v>
      </c>
      <c r="D12" s="721" t="s">
        <v>2375</v>
      </c>
      <c r="E12" s="721" t="s">
        <v>2375</v>
      </c>
      <c r="F12" s="721" t="s">
        <v>2375</v>
      </c>
      <c r="G12" s="721" t="s">
        <v>2375</v>
      </c>
      <c r="H12" s="721" t="s">
        <v>2375</v>
      </c>
      <c r="I12" s="721" t="s">
        <v>2375</v>
      </c>
      <c r="J12" s="721" t="s">
        <v>2375</v>
      </c>
      <c r="K12" s="722"/>
      <c r="L12" s="722"/>
      <c r="M12" s="722"/>
      <c r="N12" s="722" t="s">
        <v>2375</v>
      </c>
      <c r="O12" s="722" t="s">
        <v>2375</v>
      </c>
      <c r="P12" s="722" t="s">
        <v>2375</v>
      </c>
      <c r="Q12" s="722" t="s">
        <v>2375</v>
      </c>
      <c r="R12" s="722">
        <v>0</v>
      </c>
    </row>
    <row r="13" spans="1:18" x14ac:dyDescent="0.25">
      <c r="A13" s="573">
        <v>6</v>
      </c>
      <c r="B13" s="580" t="s">
        <v>1875</v>
      </c>
      <c r="C13" s="721">
        <v>4</v>
      </c>
      <c r="D13" s="721" t="s">
        <v>2375</v>
      </c>
      <c r="E13" s="721" t="s">
        <v>2375</v>
      </c>
      <c r="F13" s="721" t="s">
        <v>2375</v>
      </c>
      <c r="G13" s="721" t="s">
        <v>2375</v>
      </c>
      <c r="H13" s="721">
        <v>0</v>
      </c>
      <c r="I13" s="721" t="s">
        <v>2375</v>
      </c>
      <c r="J13" s="721" t="s">
        <v>2375</v>
      </c>
      <c r="K13" s="722">
        <v>191.4673286867</v>
      </c>
      <c r="L13" s="722">
        <v>100.8160042052</v>
      </c>
      <c r="M13" s="722"/>
      <c r="N13" s="722">
        <v>4</v>
      </c>
      <c r="O13" s="722" t="s">
        <v>2375</v>
      </c>
      <c r="P13" s="722" t="s">
        <v>2375</v>
      </c>
      <c r="Q13" s="722" t="s">
        <v>2375</v>
      </c>
      <c r="R13" s="722">
        <v>2.2703385224804555</v>
      </c>
    </row>
    <row r="14" spans="1:18" x14ac:dyDescent="0.25">
      <c r="A14" s="573">
        <v>7</v>
      </c>
      <c r="B14" s="580" t="s">
        <v>1876</v>
      </c>
      <c r="C14" s="721">
        <v>73</v>
      </c>
      <c r="D14" s="721" t="s">
        <v>2375</v>
      </c>
      <c r="E14" s="721" t="s">
        <v>2375</v>
      </c>
      <c r="F14" s="721">
        <v>12</v>
      </c>
      <c r="G14" s="721">
        <v>0</v>
      </c>
      <c r="H14" s="721">
        <v>0</v>
      </c>
      <c r="I14" s="721">
        <v>0</v>
      </c>
      <c r="J14" s="721">
        <v>0</v>
      </c>
      <c r="K14" s="722">
        <v>2879.9219438921</v>
      </c>
      <c r="L14" s="722">
        <v>1491.7037067572999</v>
      </c>
      <c r="M14" s="722"/>
      <c r="N14" s="722">
        <v>41</v>
      </c>
      <c r="O14" s="722">
        <v>32</v>
      </c>
      <c r="P14" s="722" t="s">
        <v>2375</v>
      </c>
      <c r="Q14" s="722" t="s">
        <v>2375</v>
      </c>
      <c r="R14" s="722">
        <v>4.7890120140869445</v>
      </c>
    </row>
    <row r="15" spans="1:18" x14ac:dyDescent="0.25">
      <c r="A15" s="573">
        <v>8</v>
      </c>
      <c r="B15" s="580" t="s">
        <v>1877</v>
      </c>
      <c r="C15" s="721" t="s">
        <v>2375</v>
      </c>
      <c r="D15" s="721" t="s">
        <v>2375</v>
      </c>
      <c r="E15" s="721" t="s">
        <v>2375</v>
      </c>
      <c r="F15" s="721" t="s">
        <v>2375</v>
      </c>
      <c r="G15" s="721" t="s">
        <v>2375</v>
      </c>
      <c r="H15" s="721" t="s">
        <v>2375</v>
      </c>
      <c r="I15" s="721" t="s">
        <v>2375</v>
      </c>
      <c r="J15" s="721" t="s">
        <v>2375</v>
      </c>
      <c r="K15" s="722"/>
      <c r="L15" s="722"/>
      <c r="M15" s="722"/>
      <c r="N15" s="722" t="s">
        <v>2375</v>
      </c>
      <c r="O15" s="722" t="s">
        <v>2375</v>
      </c>
      <c r="P15" s="722" t="s">
        <v>2375</v>
      </c>
      <c r="Q15" s="722" t="s">
        <v>2375</v>
      </c>
      <c r="R15" s="722">
        <v>0</v>
      </c>
    </row>
    <row r="16" spans="1:18" x14ac:dyDescent="0.25">
      <c r="A16" s="573">
        <v>9</v>
      </c>
      <c r="B16" s="578" t="s">
        <v>1878</v>
      </c>
      <c r="C16" s="721">
        <v>1985</v>
      </c>
      <c r="D16" s="721">
        <v>2</v>
      </c>
      <c r="E16" s="721">
        <v>0</v>
      </c>
      <c r="F16" s="721">
        <v>288</v>
      </c>
      <c r="G16" s="721">
        <v>48</v>
      </c>
      <c r="H16" s="721">
        <v>-21</v>
      </c>
      <c r="I16" s="721">
        <v>-5</v>
      </c>
      <c r="J16" s="721">
        <v>-14</v>
      </c>
      <c r="K16" s="722">
        <v>71942.58962709218</v>
      </c>
      <c r="L16" s="722">
        <v>56042.676229666897</v>
      </c>
      <c r="M16" s="722"/>
      <c r="N16" s="722">
        <v>1400</v>
      </c>
      <c r="O16" s="722">
        <v>563</v>
      </c>
      <c r="P16" s="722">
        <v>8</v>
      </c>
      <c r="Q16" s="722">
        <v>14</v>
      </c>
      <c r="R16" s="722">
        <v>4.3174237902374655</v>
      </c>
    </row>
    <row r="17" spans="1:18" x14ac:dyDescent="0.25">
      <c r="A17" s="573">
        <v>10</v>
      </c>
      <c r="B17" s="580" t="s">
        <v>1879</v>
      </c>
      <c r="C17" s="721">
        <v>179</v>
      </c>
      <c r="D17" s="721" t="s">
        <v>2375</v>
      </c>
      <c r="E17" s="721" t="s">
        <v>2375</v>
      </c>
      <c r="F17" s="721">
        <v>59</v>
      </c>
      <c r="G17" s="721">
        <v>11</v>
      </c>
      <c r="H17" s="721">
        <v>-3</v>
      </c>
      <c r="I17" s="721">
        <v>-1</v>
      </c>
      <c r="J17" s="721">
        <v>-1</v>
      </c>
      <c r="K17" s="722">
        <v>11433.777026741</v>
      </c>
      <c r="L17" s="722">
        <v>10464.1034183027</v>
      </c>
      <c r="M17" s="722"/>
      <c r="N17" s="722">
        <v>115</v>
      </c>
      <c r="O17" s="722">
        <v>62</v>
      </c>
      <c r="P17" s="722" t="s">
        <v>2375</v>
      </c>
      <c r="Q17" s="722">
        <v>3</v>
      </c>
      <c r="R17" s="722">
        <v>5.012184084681981</v>
      </c>
    </row>
    <row r="18" spans="1:18" x14ac:dyDescent="0.25">
      <c r="A18" s="573">
        <v>11</v>
      </c>
      <c r="B18" s="580" t="s">
        <v>1880</v>
      </c>
      <c r="C18" s="721">
        <v>23</v>
      </c>
      <c r="D18" s="721" t="s">
        <v>2375</v>
      </c>
      <c r="E18" s="721" t="s">
        <v>2375</v>
      </c>
      <c r="F18" s="721">
        <v>5</v>
      </c>
      <c r="G18" s="721">
        <v>0</v>
      </c>
      <c r="H18" s="721">
        <v>0</v>
      </c>
      <c r="I18" s="721">
        <v>0</v>
      </c>
      <c r="J18" s="721">
        <v>0</v>
      </c>
      <c r="K18" s="722">
        <v>1290.7936453202001</v>
      </c>
      <c r="L18" s="722">
        <v>1185.4426463708</v>
      </c>
      <c r="M18" s="722"/>
      <c r="N18" s="722">
        <v>16</v>
      </c>
      <c r="O18" s="722">
        <v>3</v>
      </c>
      <c r="P18" s="722">
        <v>1</v>
      </c>
      <c r="Q18" s="722">
        <v>2</v>
      </c>
      <c r="R18" s="722">
        <v>6.2987494624781819</v>
      </c>
    </row>
    <row r="19" spans="1:18" x14ac:dyDescent="0.25">
      <c r="A19" s="573">
        <v>12</v>
      </c>
      <c r="B19" s="580" t="s">
        <v>1881</v>
      </c>
      <c r="C19" s="721">
        <v>3</v>
      </c>
      <c r="D19" s="721">
        <v>2</v>
      </c>
      <c r="E19" s="721" t="s">
        <v>2375</v>
      </c>
      <c r="F19" s="721">
        <v>0</v>
      </c>
      <c r="G19" s="721" t="s">
        <v>2375</v>
      </c>
      <c r="H19" s="721">
        <v>0</v>
      </c>
      <c r="I19" s="721">
        <v>0</v>
      </c>
      <c r="J19" s="721" t="s">
        <v>2375</v>
      </c>
      <c r="K19" s="722">
        <v>200.81817687270001</v>
      </c>
      <c r="L19" s="722">
        <v>185.0437843032</v>
      </c>
      <c r="M19" s="722"/>
      <c r="N19" s="722">
        <v>3</v>
      </c>
      <c r="O19" s="722" t="s">
        <v>2375</v>
      </c>
      <c r="P19" s="722" t="s">
        <v>2375</v>
      </c>
      <c r="Q19" s="722" t="s">
        <v>2375</v>
      </c>
      <c r="R19" s="722">
        <v>1.9449822325125652</v>
      </c>
    </row>
    <row r="20" spans="1:18" x14ac:dyDescent="0.25">
      <c r="A20" s="573">
        <v>13</v>
      </c>
      <c r="B20" s="580" t="s">
        <v>1882</v>
      </c>
      <c r="C20" s="721">
        <v>8</v>
      </c>
      <c r="D20" s="721" t="s">
        <v>2375</v>
      </c>
      <c r="E20" s="721" t="s">
        <v>2375</v>
      </c>
      <c r="F20" s="721">
        <v>1</v>
      </c>
      <c r="G20" s="721">
        <v>1</v>
      </c>
      <c r="H20" s="721">
        <v>0</v>
      </c>
      <c r="I20" s="721">
        <v>0</v>
      </c>
      <c r="J20" s="721">
        <v>0</v>
      </c>
      <c r="K20" s="722">
        <v>234.55651327929999</v>
      </c>
      <c r="L20" s="722">
        <v>207.00832046080001</v>
      </c>
      <c r="M20" s="722"/>
      <c r="N20" s="722">
        <v>7</v>
      </c>
      <c r="O20" s="722">
        <v>1</v>
      </c>
      <c r="P20" s="722" t="s">
        <v>2375</v>
      </c>
      <c r="Q20" s="722" t="s">
        <v>2375</v>
      </c>
      <c r="R20" s="722">
        <v>2.6060905482783889</v>
      </c>
    </row>
    <row r="21" spans="1:18" x14ac:dyDescent="0.25">
      <c r="A21" s="573">
        <v>14</v>
      </c>
      <c r="B21" s="580" t="s">
        <v>1883</v>
      </c>
      <c r="C21" s="721">
        <v>2</v>
      </c>
      <c r="D21" s="721" t="s">
        <v>2375</v>
      </c>
      <c r="E21" s="721" t="s">
        <v>2375</v>
      </c>
      <c r="F21" s="721">
        <v>0</v>
      </c>
      <c r="G21" s="721" t="s">
        <v>2375</v>
      </c>
      <c r="H21" s="721">
        <v>0</v>
      </c>
      <c r="I21" s="721">
        <v>0</v>
      </c>
      <c r="J21" s="721" t="s">
        <v>2375</v>
      </c>
      <c r="K21" s="722">
        <v>33.659222587800002</v>
      </c>
      <c r="L21" s="722">
        <v>27.948421119599999</v>
      </c>
      <c r="M21" s="722"/>
      <c r="N21" s="722">
        <v>2</v>
      </c>
      <c r="O21" s="722" t="s">
        <v>2375</v>
      </c>
      <c r="P21" s="722" t="s">
        <v>2375</v>
      </c>
      <c r="Q21" s="722"/>
      <c r="R21" s="722">
        <v>1.8948086902233976</v>
      </c>
    </row>
    <row r="22" spans="1:18" x14ac:dyDescent="0.25">
      <c r="A22" s="573">
        <v>15</v>
      </c>
      <c r="B22" s="580" t="s">
        <v>1884</v>
      </c>
      <c r="C22" s="721">
        <v>1</v>
      </c>
      <c r="D22" s="721" t="s">
        <v>2375</v>
      </c>
      <c r="E22" s="721" t="s">
        <v>2375</v>
      </c>
      <c r="F22" s="721" t="s">
        <v>2375</v>
      </c>
      <c r="G22" s="721" t="s">
        <v>2375</v>
      </c>
      <c r="H22" s="721">
        <v>0</v>
      </c>
      <c r="I22" s="721" t="s">
        <v>2375</v>
      </c>
      <c r="J22" s="721" t="s">
        <v>2375</v>
      </c>
      <c r="K22" s="722">
        <v>12.7661504364</v>
      </c>
      <c r="L22" s="722">
        <v>9.9768121320999992</v>
      </c>
      <c r="M22" s="722"/>
      <c r="N22" s="722">
        <v>1</v>
      </c>
      <c r="O22" s="722" t="s">
        <v>2375</v>
      </c>
      <c r="P22" s="722" t="s">
        <v>2375</v>
      </c>
      <c r="Q22" s="722"/>
      <c r="R22" s="722">
        <v>2.6820216484752368</v>
      </c>
    </row>
    <row r="23" spans="1:18" ht="47.25" x14ac:dyDescent="0.25">
      <c r="A23" s="573">
        <v>16</v>
      </c>
      <c r="B23" s="581" t="s">
        <v>1885</v>
      </c>
      <c r="C23" s="721">
        <v>70</v>
      </c>
      <c r="D23" s="721" t="s">
        <v>2375</v>
      </c>
      <c r="E23" s="721" t="s">
        <v>2375</v>
      </c>
      <c r="F23" s="721">
        <v>12</v>
      </c>
      <c r="G23" s="721">
        <v>0</v>
      </c>
      <c r="H23" s="721">
        <v>0</v>
      </c>
      <c r="I23" s="721">
        <v>0</v>
      </c>
      <c r="J23" s="721">
        <v>0</v>
      </c>
      <c r="K23" s="722">
        <v>1316.2917831814998</v>
      </c>
      <c r="L23" s="722">
        <v>1007.5260672458</v>
      </c>
      <c r="M23" s="722"/>
      <c r="N23" s="722">
        <v>55</v>
      </c>
      <c r="O23" s="722">
        <v>14</v>
      </c>
      <c r="P23" s="722" t="s">
        <v>2375</v>
      </c>
      <c r="Q23" s="722"/>
      <c r="R23" s="722">
        <v>3.7057811357653008</v>
      </c>
    </row>
    <row r="24" spans="1:18" x14ac:dyDescent="0.25">
      <c r="A24" s="573">
        <v>17</v>
      </c>
      <c r="B24" s="580" t="s">
        <v>1886</v>
      </c>
      <c r="C24" s="721">
        <v>28</v>
      </c>
      <c r="D24" s="721" t="s">
        <v>2375</v>
      </c>
      <c r="E24" s="721" t="s">
        <v>2375</v>
      </c>
      <c r="F24" s="721">
        <v>2</v>
      </c>
      <c r="G24" s="721" t="s">
        <v>2375</v>
      </c>
      <c r="H24" s="721">
        <v>0</v>
      </c>
      <c r="I24" s="721">
        <v>0</v>
      </c>
      <c r="J24" s="721" t="s">
        <v>2375</v>
      </c>
      <c r="K24" s="722">
        <v>374.70052778450003</v>
      </c>
      <c r="L24" s="722">
        <v>291.23682252539999</v>
      </c>
      <c r="M24" s="722"/>
      <c r="N24" s="722">
        <v>24</v>
      </c>
      <c r="O24" s="722">
        <v>4</v>
      </c>
      <c r="P24" s="722" t="s">
        <v>2375</v>
      </c>
      <c r="Q24" s="722"/>
      <c r="R24" s="722">
        <v>3.4929273011215289</v>
      </c>
    </row>
    <row r="25" spans="1:18" x14ac:dyDescent="0.25">
      <c r="A25" s="573">
        <v>18</v>
      </c>
      <c r="B25" s="580" t="s">
        <v>1887</v>
      </c>
      <c r="C25" s="721">
        <v>54</v>
      </c>
      <c r="D25" s="721" t="s">
        <v>2375</v>
      </c>
      <c r="E25" s="721" t="s">
        <v>2375</v>
      </c>
      <c r="F25" s="721">
        <v>8</v>
      </c>
      <c r="G25" s="721">
        <v>1</v>
      </c>
      <c r="H25" s="721">
        <v>-1</v>
      </c>
      <c r="I25" s="721">
        <v>0</v>
      </c>
      <c r="J25" s="721">
        <v>0</v>
      </c>
      <c r="K25" s="722">
        <v>765.1304503957</v>
      </c>
      <c r="L25" s="722">
        <v>575.83601346969999</v>
      </c>
      <c r="M25" s="722"/>
      <c r="N25" s="722">
        <v>50</v>
      </c>
      <c r="O25" s="722">
        <v>1</v>
      </c>
      <c r="P25" s="722">
        <v>2</v>
      </c>
      <c r="Q25" s="722"/>
      <c r="R25" s="722">
        <v>3.6119949310848583</v>
      </c>
    </row>
    <row r="26" spans="1:18" x14ac:dyDescent="0.25">
      <c r="A26" s="573">
        <v>19</v>
      </c>
      <c r="B26" s="580" t="s">
        <v>1888</v>
      </c>
      <c r="C26" s="721">
        <v>5</v>
      </c>
      <c r="D26" s="721" t="s">
        <v>2375</v>
      </c>
      <c r="E26" s="721" t="s">
        <v>2375</v>
      </c>
      <c r="F26" s="721">
        <v>1</v>
      </c>
      <c r="G26" s="721" t="s">
        <v>2375</v>
      </c>
      <c r="H26" s="721">
        <v>0</v>
      </c>
      <c r="I26" s="721">
        <v>0</v>
      </c>
      <c r="J26" s="721" t="s">
        <v>2375</v>
      </c>
      <c r="K26" s="722">
        <v>371.11646415529998</v>
      </c>
      <c r="L26" s="722">
        <v>256.06430206110002</v>
      </c>
      <c r="M26" s="722"/>
      <c r="N26" s="722">
        <v>5</v>
      </c>
      <c r="O26" s="722" t="s">
        <v>2375</v>
      </c>
      <c r="P26" s="722" t="s">
        <v>2375</v>
      </c>
      <c r="Q26" s="722"/>
      <c r="R26" s="722">
        <v>2.3369539720604027</v>
      </c>
    </row>
    <row r="27" spans="1:18" x14ac:dyDescent="0.25">
      <c r="A27" s="573">
        <v>20</v>
      </c>
      <c r="B27" s="580" t="s">
        <v>1889</v>
      </c>
      <c r="C27" s="721">
        <v>24</v>
      </c>
      <c r="D27" s="721" t="s">
        <v>2375</v>
      </c>
      <c r="E27" s="721" t="s">
        <v>2375</v>
      </c>
      <c r="F27" s="721">
        <v>2</v>
      </c>
      <c r="G27" s="721" t="s">
        <v>2375</v>
      </c>
      <c r="H27" s="721">
        <v>0</v>
      </c>
      <c r="I27" s="721">
        <v>0</v>
      </c>
      <c r="J27" s="721" t="s">
        <v>2375</v>
      </c>
      <c r="K27" s="722">
        <v>1409.3600305227001</v>
      </c>
      <c r="L27" s="722">
        <v>964.38230549740001</v>
      </c>
      <c r="M27" s="722"/>
      <c r="N27" s="722">
        <v>20</v>
      </c>
      <c r="O27" s="722">
        <v>2</v>
      </c>
      <c r="P27" s="722" t="s">
        <v>2375</v>
      </c>
      <c r="Q27" s="722">
        <v>2</v>
      </c>
      <c r="R27" s="722">
        <v>5.119062570674223</v>
      </c>
    </row>
    <row r="28" spans="1:18" x14ac:dyDescent="0.25">
      <c r="A28" s="573">
        <v>21</v>
      </c>
      <c r="B28" s="580" t="s">
        <v>1890</v>
      </c>
      <c r="C28" s="721">
        <v>3</v>
      </c>
      <c r="D28" s="721" t="s">
        <v>2375</v>
      </c>
      <c r="E28" s="721" t="s">
        <v>2375</v>
      </c>
      <c r="F28" s="721">
        <v>1</v>
      </c>
      <c r="G28" s="721">
        <v>0</v>
      </c>
      <c r="H28" s="721">
        <v>0</v>
      </c>
      <c r="I28" s="721">
        <v>0</v>
      </c>
      <c r="J28" s="721">
        <v>0</v>
      </c>
      <c r="K28" s="722">
        <v>199.70627462420001</v>
      </c>
      <c r="L28" s="722">
        <v>137.6056277973</v>
      </c>
      <c r="M28" s="722"/>
      <c r="N28" s="722">
        <v>3</v>
      </c>
      <c r="O28" s="722" t="s">
        <v>2375</v>
      </c>
      <c r="P28" s="722" t="s">
        <v>2375</v>
      </c>
      <c r="Q28" s="722" t="s">
        <v>2375</v>
      </c>
      <c r="R28" s="722">
        <v>1.5109563730548952</v>
      </c>
    </row>
    <row r="29" spans="1:18" x14ac:dyDescent="0.25">
      <c r="A29" s="573">
        <v>22</v>
      </c>
      <c r="B29" s="580" t="s">
        <v>1891</v>
      </c>
      <c r="C29" s="721">
        <v>60</v>
      </c>
      <c r="D29" s="721" t="s">
        <v>2375</v>
      </c>
      <c r="E29" s="721" t="s">
        <v>2375</v>
      </c>
      <c r="F29" s="721">
        <v>3</v>
      </c>
      <c r="G29" s="721">
        <v>0</v>
      </c>
      <c r="H29" s="721">
        <v>0</v>
      </c>
      <c r="I29" s="721">
        <v>0</v>
      </c>
      <c r="J29" s="721">
        <v>0</v>
      </c>
      <c r="K29" s="722">
        <v>3533.0506483630002</v>
      </c>
      <c r="L29" s="722">
        <v>2426.6158172151004</v>
      </c>
      <c r="M29" s="722"/>
      <c r="N29" s="722">
        <v>43</v>
      </c>
      <c r="O29" s="722">
        <v>15</v>
      </c>
      <c r="P29" s="722" t="s">
        <v>2375</v>
      </c>
      <c r="Q29" s="722">
        <v>1</v>
      </c>
      <c r="R29" s="722">
        <v>4.9030090018308643</v>
      </c>
    </row>
    <row r="30" spans="1:18" x14ac:dyDescent="0.25">
      <c r="A30" s="573">
        <v>23</v>
      </c>
      <c r="B30" s="580" t="s">
        <v>1892</v>
      </c>
      <c r="C30" s="721">
        <v>65</v>
      </c>
      <c r="D30" s="721" t="s">
        <v>2375</v>
      </c>
      <c r="E30" s="721" t="s">
        <v>2375</v>
      </c>
      <c r="F30" s="721">
        <v>7</v>
      </c>
      <c r="G30" s="721">
        <v>1</v>
      </c>
      <c r="H30" s="721">
        <v>-1</v>
      </c>
      <c r="I30" s="721">
        <v>0</v>
      </c>
      <c r="J30" s="721">
        <v>-1</v>
      </c>
      <c r="K30" s="722">
        <v>2836.1035513359002</v>
      </c>
      <c r="L30" s="722">
        <v>1932.2906428379999</v>
      </c>
      <c r="M30" s="722"/>
      <c r="N30" s="722">
        <v>40</v>
      </c>
      <c r="O30" s="722">
        <v>24</v>
      </c>
      <c r="P30" s="722">
        <v>1</v>
      </c>
      <c r="Q30" s="722" t="s">
        <v>2375</v>
      </c>
      <c r="R30" s="722">
        <v>4.624299391998953</v>
      </c>
    </row>
    <row r="31" spans="1:18" x14ac:dyDescent="0.25">
      <c r="A31" s="573">
        <v>24</v>
      </c>
      <c r="B31" s="580" t="s">
        <v>1893</v>
      </c>
      <c r="C31" s="721">
        <v>39</v>
      </c>
      <c r="D31" s="721" t="s">
        <v>2375</v>
      </c>
      <c r="E31" s="721" t="s">
        <v>2375</v>
      </c>
      <c r="F31" s="721">
        <v>1</v>
      </c>
      <c r="G31" s="721" t="s">
        <v>2375</v>
      </c>
      <c r="H31" s="721">
        <v>0</v>
      </c>
      <c r="I31" s="721">
        <v>0</v>
      </c>
      <c r="J31" s="721" t="s">
        <v>2375</v>
      </c>
      <c r="K31" s="722">
        <v>1636.1097910731</v>
      </c>
      <c r="L31" s="722">
        <v>1208.2527834362002</v>
      </c>
      <c r="M31" s="722"/>
      <c r="N31" s="722">
        <v>39</v>
      </c>
      <c r="O31" s="722" t="s">
        <v>2375</v>
      </c>
      <c r="P31" s="722" t="s">
        <v>2375</v>
      </c>
      <c r="Q31" s="722" t="s">
        <v>2375</v>
      </c>
      <c r="R31" s="722">
        <v>3.2245166419771278</v>
      </c>
    </row>
    <row r="32" spans="1:18" x14ac:dyDescent="0.25">
      <c r="A32" s="573">
        <v>25</v>
      </c>
      <c r="B32" s="580" t="s">
        <v>1894</v>
      </c>
      <c r="C32" s="721">
        <v>909</v>
      </c>
      <c r="D32" s="721" t="s">
        <v>2375</v>
      </c>
      <c r="E32" s="721">
        <v>0</v>
      </c>
      <c r="F32" s="721">
        <v>92</v>
      </c>
      <c r="G32" s="721">
        <v>20</v>
      </c>
      <c r="H32" s="721">
        <v>-8</v>
      </c>
      <c r="I32" s="721">
        <v>-1</v>
      </c>
      <c r="J32" s="721">
        <v>-5</v>
      </c>
      <c r="K32" s="722">
        <v>36869.021684357896</v>
      </c>
      <c r="L32" s="722">
        <v>26986.450531227601</v>
      </c>
      <c r="M32" s="722"/>
      <c r="N32" s="722">
        <v>575</v>
      </c>
      <c r="O32" s="722">
        <v>328</v>
      </c>
      <c r="P32" s="722">
        <v>2</v>
      </c>
      <c r="Q32" s="722">
        <v>4</v>
      </c>
      <c r="R32" s="722">
        <v>4.4905146442806165</v>
      </c>
    </row>
    <row r="33" spans="1:18" x14ac:dyDescent="0.25">
      <c r="A33" s="573">
        <v>26</v>
      </c>
      <c r="B33" s="580" t="s">
        <v>1895</v>
      </c>
      <c r="C33" s="721">
        <v>41</v>
      </c>
      <c r="D33" s="721" t="s">
        <v>2375</v>
      </c>
      <c r="E33" s="721" t="s">
        <v>2375</v>
      </c>
      <c r="F33" s="721">
        <v>6</v>
      </c>
      <c r="G33" s="721">
        <v>6</v>
      </c>
      <c r="H33" s="721">
        <v>-1</v>
      </c>
      <c r="I33" s="721">
        <v>0</v>
      </c>
      <c r="J33" s="721">
        <v>0</v>
      </c>
      <c r="K33" s="722">
        <v>793.02581616659995</v>
      </c>
      <c r="L33" s="722">
        <v>724.31093481809989</v>
      </c>
      <c r="M33" s="722"/>
      <c r="N33" s="722">
        <v>37</v>
      </c>
      <c r="O33" s="722">
        <v>4</v>
      </c>
      <c r="P33" s="722" t="s">
        <v>2375</v>
      </c>
      <c r="Q33" s="722"/>
      <c r="R33" s="722">
        <v>3.3695291954047324</v>
      </c>
    </row>
    <row r="34" spans="1:18" x14ac:dyDescent="0.25">
      <c r="A34" s="573">
        <v>27</v>
      </c>
      <c r="B34" s="580" t="s">
        <v>1896</v>
      </c>
      <c r="C34" s="721">
        <v>20</v>
      </c>
      <c r="D34" s="721" t="s">
        <v>2375</v>
      </c>
      <c r="E34" s="721" t="s">
        <v>2375</v>
      </c>
      <c r="F34" s="721">
        <v>2</v>
      </c>
      <c r="G34" s="721">
        <v>0</v>
      </c>
      <c r="H34" s="721">
        <v>0</v>
      </c>
      <c r="I34" s="721">
        <v>0</v>
      </c>
      <c r="J34" s="721">
        <v>0</v>
      </c>
      <c r="K34" s="722">
        <v>274.46291868949999</v>
      </c>
      <c r="L34" s="722">
        <v>230.2368709772</v>
      </c>
      <c r="M34" s="722"/>
      <c r="N34" s="722">
        <v>20</v>
      </c>
      <c r="O34" s="722"/>
      <c r="P34" s="722" t="s">
        <v>2375</v>
      </c>
      <c r="Q34" s="722"/>
      <c r="R34" s="722">
        <v>2.0310474665267475</v>
      </c>
    </row>
    <row r="35" spans="1:18" x14ac:dyDescent="0.25">
      <c r="A35" s="573">
        <v>28</v>
      </c>
      <c r="B35" s="580" t="s">
        <v>1897</v>
      </c>
      <c r="C35" s="721">
        <v>193</v>
      </c>
      <c r="D35" s="721" t="s">
        <v>2375</v>
      </c>
      <c r="E35" s="721">
        <v>0</v>
      </c>
      <c r="F35" s="721">
        <v>37</v>
      </c>
      <c r="G35" s="721">
        <v>4</v>
      </c>
      <c r="H35" s="721">
        <v>-4</v>
      </c>
      <c r="I35" s="721">
        <v>0</v>
      </c>
      <c r="J35" s="721">
        <v>-3</v>
      </c>
      <c r="K35" s="722">
        <v>2949.1486793366998</v>
      </c>
      <c r="L35" s="722">
        <v>2765.5318798716999</v>
      </c>
      <c r="M35" s="722"/>
      <c r="N35" s="722">
        <v>136</v>
      </c>
      <c r="O35" s="722">
        <v>55</v>
      </c>
      <c r="P35" s="722">
        <v>1</v>
      </c>
      <c r="Q35" s="722"/>
      <c r="R35" s="722">
        <v>4.0137731802612073</v>
      </c>
    </row>
    <row r="36" spans="1:18" x14ac:dyDescent="0.25">
      <c r="A36" s="573">
        <v>29</v>
      </c>
      <c r="B36" s="580" t="s">
        <v>1898</v>
      </c>
      <c r="C36" s="721">
        <v>47</v>
      </c>
      <c r="D36" s="721" t="s">
        <v>2375</v>
      </c>
      <c r="E36" s="721">
        <v>0</v>
      </c>
      <c r="F36" s="721">
        <v>16</v>
      </c>
      <c r="G36" s="721">
        <v>0</v>
      </c>
      <c r="H36" s="721">
        <v>0</v>
      </c>
      <c r="I36" s="721">
        <v>0</v>
      </c>
      <c r="J36" s="721">
        <v>0</v>
      </c>
      <c r="K36" s="722">
        <v>1168.1297457604999</v>
      </c>
      <c r="L36" s="722">
        <v>1084.4059039834001</v>
      </c>
      <c r="M36" s="722"/>
      <c r="N36" s="722">
        <v>45</v>
      </c>
      <c r="O36" s="722">
        <v>2</v>
      </c>
      <c r="P36" s="722" t="s">
        <v>2375</v>
      </c>
      <c r="Q36" s="722"/>
      <c r="R36" s="722">
        <v>3.5429151193603463</v>
      </c>
    </row>
    <row r="37" spans="1:18" x14ac:dyDescent="0.25">
      <c r="A37" s="573">
        <v>30</v>
      </c>
      <c r="B37" s="580" t="s">
        <v>1899</v>
      </c>
      <c r="C37" s="721">
        <v>21</v>
      </c>
      <c r="D37" s="721" t="s">
        <v>2375</v>
      </c>
      <c r="E37" s="721">
        <v>0</v>
      </c>
      <c r="F37" s="721">
        <v>17</v>
      </c>
      <c r="G37" s="721">
        <v>0</v>
      </c>
      <c r="H37" s="721">
        <v>0</v>
      </c>
      <c r="I37" s="721">
        <v>0</v>
      </c>
      <c r="J37" s="721">
        <v>0</v>
      </c>
      <c r="K37" s="722">
        <v>433.10722020360004</v>
      </c>
      <c r="L37" s="722">
        <v>416.70886153549998</v>
      </c>
      <c r="M37" s="722"/>
      <c r="N37" s="722">
        <v>21</v>
      </c>
      <c r="O37" s="722"/>
      <c r="P37" s="722" t="s">
        <v>2375</v>
      </c>
      <c r="Q37" s="722"/>
      <c r="R37" s="722">
        <v>3.7783890402049631</v>
      </c>
    </row>
    <row r="38" spans="1:18" x14ac:dyDescent="0.25">
      <c r="A38" s="573">
        <v>31</v>
      </c>
      <c r="B38" s="580" t="s">
        <v>1900</v>
      </c>
      <c r="C38" s="721">
        <v>51</v>
      </c>
      <c r="D38" s="721" t="s">
        <v>2375</v>
      </c>
      <c r="E38" s="721" t="s">
        <v>2375</v>
      </c>
      <c r="F38" s="721">
        <v>4</v>
      </c>
      <c r="G38" s="721">
        <v>2</v>
      </c>
      <c r="H38" s="721">
        <v>-2</v>
      </c>
      <c r="I38" s="721">
        <v>0</v>
      </c>
      <c r="J38" s="721">
        <v>-2</v>
      </c>
      <c r="K38" s="722">
        <v>926.20196693089997</v>
      </c>
      <c r="L38" s="722">
        <v>771.31774307449996</v>
      </c>
      <c r="M38" s="722"/>
      <c r="N38" s="722">
        <v>36</v>
      </c>
      <c r="O38" s="722">
        <v>15</v>
      </c>
      <c r="P38" s="722" t="s">
        <v>2375</v>
      </c>
      <c r="Q38" s="722"/>
      <c r="R38" s="722">
        <v>4.2891574521021312</v>
      </c>
    </row>
    <row r="39" spans="1:18" x14ac:dyDescent="0.25">
      <c r="A39" s="573">
        <v>32</v>
      </c>
      <c r="B39" s="580" t="s">
        <v>1901</v>
      </c>
      <c r="C39" s="721">
        <v>35</v>
      </c>
      <c r="D39" s="721" t="s">
        <v>2375</v>
      </c>
      <c r="E39" s="721" t="s">
        <v>2375</v>
      </c>
      <c r="F39" s="721">
        <v>5</v>
      </c>
      <c r="G39" s="721">
        <v>0</v>
      </c>
      <c r="H39" s="721">
        <v>0</v>
      </c>
      <c r="I39" s="721">
        <v>0</v>
      </c>
      <c r="J39" s="721">
        <v>0</v>
      </c>
      <c r="K39" s="722">
        <v>545.19270117680003</v>
      </c>
      <c r="L39" s="722">
        <v>457.79829778969997</v>
      </c>
      <c r="M39" s="722"/>
      <c r="N39" s="722">
        <v>21</v>
      </c>
      <c r="O39" s="722">
        <v>13</v>
      </c>
      <c r="P39" s="722" t="s">
        <v>2375</v>
      </c>
      <c r="Q39" s="722"/>
      <c r="R39" s="722">
        <v>4.6419079842425335</v>
      </c>
    </row>
    <row r="40" spans="1:18" x14ac:dyDescent="0.25">
      <c r="A40" s="573">
        <v>33</v>
      </c>
      <c r="B40" s="580" t="s">
        <v>1902</v>
      </c>
      <c r="C40" s="721">
        <v>106</v>
      </c>
      <c r="D40" s="721" t="s">
        <v>2375</v>
      </c>
      <c r="E40" s="721" t="s">
        <v>2375</v>
      </c>
      <c r="F40" s="721">
        <v>7</v>
      </c>
      <c r="G40" s="721">
        <v>1</v>
      </c>
      <c r="H40" s="721">
        <v>-1</v>
      </c>
      <c r="I40" s="721">
        <v>0</v>
      </c>
      <c r="J40" s="721">
        <v>0</v>
      </c>
      <c r="K40" s="722">
        <v>2336.3586377963998</v>
      </c>
      <c r="L40" s="722">
        <v>1726.5814216140002</v>
      </c>
      <c r="M40" s="722"/>
      <c r="N40" s="722">
        <v>84</v>
      </c>
      <c r="O40" s="722">
        <v>20</v>
      </c>
      <c r="P40" s="722" t="s">
        <v>2375</v>
      </c>
      <c r="Q40" s="722">
        <v>2</v>
      </c>
      <c r="R40" s="722">
        <v>4.0592957934051794</v>
      </c>
    </row>
    <row r="41" spans="1:18" x14ac:dyDescent="0.25">
      <c r="A41" s="573">
        <v>34</v>
      </c>
      <c r="B41" s="578" t="s">
        <v>1903</v>
      </c>
      <c r="C41" s="721">
        <v>76</v>
      </c>
      <c r="D41" s="721" t="s">
        <v>2375</v>
      </c>
      <c r="E41" s="721" t="s">
        <v>2375</v>
      </c>
      <c r="F41" s="721" t="s">
        <v>2375</v>
      </c>
      <c r="G41" s="721">
        <v>0</v>
      </c>
      <c r="H41" s="721">
        <v>0</v>
      </c>
      <c r="I41" s="721" t="s">
        <v>2375</v>
      </c>
      <c r="J41" s="721" t="s">
        <v>2375</v>
      </c>
      <c r="K41" s="722"/>
      <c r="L41" s="722"/>
      <c r="M41" s="722"/>
      <c r="N41" s="722">
        <v>69</v>
      </c>
      <c r="O41" s="722">
        <v>8</v>
      </c>
      <c r="P41" s="722" t="s">
        <v>2375</v>
      </c>
      <c r="Q41" s="722" t="s">
        <v>2375</v>
      </c>
      <c r="R41" s="722">
        <v>0</v>
      </c>
    </row>
    <row r="42" spans="1:18" x14ac:dyDescent="0.25">
      <c r="A42" s="573">
        <v>35</v>
      </c>
      <c r="B42" s="581" t="s">
        <v>1904</v>
      </c>
      <c r="C42" s="721">
        <v>76</v>
      </c>
      <c r="D42" s="721" t="s">
        <v>2375</v>
      </c>
      <c r="E42" s="721" t="s">
        <v>2375</v>
      </c>
      <c r="F42" s="721" t="s">
        <v>2375</v>
      </c>
      <c r="G42" s="721">
        <v>0</v>
      </c>
      <c r="H42" s="721">
        <v>0</v>
      </c>
      <c r="I42" s="721" t="s">
        <v>2375</v>
      </c>
      <c r="J42" s="721" t="s">
        <v>2375</v>
      </c>
      <c r="K42" s="722"/>
      <c r="L42" s="722"/>
      <c r="M42" s="722"/>
      <c r="N42" s="722">
        <v>69</v>
      </c>
      <c r="O42" s="722">
        <v>8</v>
      </c>
      <c r="P42" s="722" t="s">
        <v>2375</v>
      </c>
      <c r="Q42" s="722" t="s">
        <v>2375</v>
      </c>
      <c r="R42" s="722">
        <v>0</v>
      </c>
    </row>
    <row r="43" spans="1:18" x14ac:dyDescent="0.25">
      <c r="A43" s="573">
        <v>36</v>
      </c>
      <c r="B43" s="581" t="s">
        <v>1905</v>
      </c>
      <c r="C43" s="721" t="s">
        <v>2375</v>
      </c>
      <c r="D43" s="721" t="s">
        <v>2375</v>
      </c>
      <c r="E43" s="721" t="s">
        <v>2375</v>
      </c>
      <c r="F43" s="721" t="s">
        <v>2375</v>
      </c>
      <c r="G43" s="721" t="s">
        <v>2375</v>
      </c>
      <c r="H43" s="721" t="s">
        <v>2375</v>
      </c>
      <c r="I43" s="721" t="s">
        <v>2375</v>
      </c>
      <c r="J43" s="721" t="s">
        <v>2375</v>
      </c>
      <c r="K43" s="722"/>
      <c r="L43" s="722"/>
      <c r="M43" s="722"/>
      <c r="N43" s="722" t="s">
        <v>2375</v>
      </c>
      <c r="O43" s="722" t="s">
        <v>2375</v>
      </c>
      <c r="P43" s="722" t="s">
        <v>2375</v>
      </c>
      <c r="Q43" s="722" t="s">
        <v>2375</v>
      </c>
      <c r="R43" s="722">
        <v>0</v>
      </c>
    </row>
    <row r="44" spans="1:18" ht="31.5" x14ac:dyDescent="0.25">
      <c r="A44" s="573">
        <v>37</v>
      </c>
      <c r="B44" s="581" t="s">
        <v>1906</v>
      </c>
      <c r="C44" s="721" t="s">
        <v>2375</v>
      </c>
      <c r="D44" s="721" t="s">
        <v>2375</v>
      </c>
      <c r="E44" s="721" t="s">
        <v>2375</v>
      </c>
      <c r="F44" s="721" t="s">
        <v>2375</v>
      </c>
      <c r="G44" s="721" t="s">
        <v>2375</v>
      </c>
      <c r="H44" s="721" t="s">
        <v>2375</v>
      </c>
      <c r="I44" s="721" t="s">
        <v>2375</v>
      </c>
      <c r="J44" s="721" t="s">
        <v>2375</v>
      </c>
      <c r="K44" s="722"/>
      <c r="L44" s="722"/>
      <c r="M44" s="722"/>
      <c r="N44" s="722" t="s">
        <v>2375</v>
      </c>
      <c r="O44" s="722" t="s">
        <v>2375</v>
      </c>
      <c r="P44" s="722" t="s">
        <v>2375</v>
      </c>
      <c r="Q44" s="722" t="s">
        <v>2375</v>
      </c>
      <c r="R44" s="722">
        <v>0</v>
      </c>
    </row>
    <row r="45" spans="1:18" x14ac:dyDescent="0.25">
      <c r="A45" s="573">
        <v>38</v>
      </c>
      <c r="B45" s="581" t="s">
        <v>1907</v>
      </c>
      <c r="C45" s="721" t="s">
        <v>2375</v>
      </c>
      <c r="D45" s="721" t="s">
        <v>2375</v>
      </c>
      <c r="E45" s="721" t="s">
        <v>2375</v>
      </c>
      <c r="F45" s="721" t="s">
        <v>2375</v>
      </c>
      <c r="G45" s="721" t="s">
        <v>2375</v>
      </c>
      <c r="H45" s="721" t="s">
        <v>2375</v>
      </c>
      <c r="I45" s="721" t="s">
        <v>2375</v>
      </c>
      <c r="J45" s="721" t="s">
        <v>2375</v>
      </c>
      <c r="K45" s="722"/>
      <c r="L45" s="722"/>
      <c r="M45" s="722"/>
      <c r="N45" s="722" t="s">
        <v>2375</v>
      </c>
      <c r="O45" s="722" t="s">
        <v>2375</v>
      </c>
      <c r="P45" s="722" t="s">
        <v>2375</v>
      </c>
      <c r="Q45" s="722" t="s">
        <v>2375</v>
      </c>
      <c r="R45" s="722">
        <v>0</v>
      </c>
    </row>
    <row r="46" spans="1:18" x14ac:dyDescent="0.25">
      <c r="A46" s="573">
        <v>39</v>
      </c>
      <c r="B46" s="578" t="s">
        <v>1908</v>
      </c>
      <c r="C46" s="721">
        <v>116</v>
      </c>
      <c r="D46" s="721" t="s">
        <v>2375</v>
      </c>
      <c r="E46" s="721" t="s">
        <v>2375</v>
      </c>
      <c r="F46" s="721">
        <v>12</v>
      </c>
      <c r="G46" s="721">
        <v>7</v>
      </c>
      <c r="H46" s="721">
        <v>-3</v>
      </c>
      <c r="I46" s="721">
        <v>0</v>
      </c>
      <c r="J46" s="721">
        <v>-2</v>
      </c>
      <c r="K46" s="722">
        <v>8637.1817674863996</v>
      </c>
      <c r="L46" s="722">
        <v>1878.2772005699999</v>
      </c>
      <c r="M46" s="722"/>
      <c r="N46" s="722">
        <v>86</v>
      </c>
      <c r="O46" s="722">
        <v>31</v>
      </c>
      <c r="P46" s="722" t="s">
        <v>2375</v>
      </c>
      <c r="Q46" s="722"/>
      <c r="R46" s="722">
        <v>4.0352293347499648</v>
      </c>
    </row>
    <row r="47" spans="1:18" x14ac:dyDescent="0.25">
      <c r="A47" s="573">
        <v>40</v>
      </c>
      <c r="B47" s="578" t="s">
        <v>1909</v>
      </c>
      <c r="C47" s="721">
        <v>3634</v>
      </c>
      <c r="D47" s="721" t="s">
        <v>2375</v>
      </c>
      <c r="E47" s="721">
        <v>0</v>
      </c>
      <c r="F47" s="721">
        <v>418</v>
      </c>
      <c r="G47" s="721">
        <v>83</v>
      </c>
      <c r="H47" s="721">
        <v>-62</v>
      </c>
      <c r="I47" s="721">
        <v>-8</v>
      </c>
      <c r="J47" s="721">
        <v>-50</v>
      </c>
      <c r="K47" s="722">
        <v>71943.527525251004</v>
      </c>
      <c r="L47" s="722">
        <v>52620.005021416204</v>
      </c>
      <c r="M47" s="722"/>
      <c r="N47" s="722">
        <v>2536</v>
      </c>
      <c r="O47" s="722">
        <v>1047</v>
      </c>
      <c r="P47" s="722">
        <v>22</v>
      </c>
      <c r="Q47" s="722">
        <v>29</v>
      </c>
      <c r="R47" s="722">
        <v>4.3977473233237534</v>
      </c>
    </row>
    <row r="48" spans="1:18" x14ac:dyDescent="0.25">
      <c r="A48" s="573">
        <v>41</v>
      </c>
      <c r="B48" s="581" t="s">
        <v>1910</v>
      </c>
      <c r="C48" s="721">
        <v>603</v>
      </c>
      <c r="D48" s="721" t="s">
        <v>2375</v>
      </c>
      <c r="E48" s="721" t="s">
        <v>2375</v>
      </c>
      <c r="F48" s="721">
        <v>66</v>
      </c>
      <c r="G48" s="721">
        <v>9</v>
      </c>
      <c r="H48" s="721">
        <v>-7</v>
      </c>
      <c r="I48" s="721">
        <v>-1</v>
      </c>
      <c r="J48" s="721">
        <v>-6</v>
      </c>
      <c r="K48" s="722">
        <v>7517.7455965969993</v>
      </c>
      <c r="L48" s="722">
        <v>5354.9485429337001</v>
      </c>
      <c r="M48" s="722"/>
      <c r="N48" s="722">
        <v>314</v>
      </c>
      <c r="O48" s="722">
        <v>276</v>
      </c>
      <c r="P48" s="722">
        <v>8</v>
      </c>
      <c r="Q48" s="722">
        <v>5</v>
      </c>
      <c r="R48" s="722">
        <v>5.5379644764257714</v>
      </c>
    </row>
    <row r="49" spans="1:18" x14ac:dyDescent="0.25">
      <c r="A49" s="573">
        <v>42</v>
      </c>
      <c r="B49" s="581" t="s">
        <v>1911</v>
      </c>
      <c r="C49" s="721">
        <v>183</v>
      </c>
      <c r="D49" s="721" t="s">
        <v>2375</v>
      </c>
      <c r="E49" s="721" t="s">
        <v>2375</v>
      </c>
      <c r="F49" s="721">
        <v>12</v>
      </c>
      <c r="G49" s="721">
        <v>9</v>
      </c>
      <c r="H49" s="721">
        <v>-9</v>
      </c>
      <c r="I49" s="721">
        <v>0</v>
      </c>
      <c r="J49" s="721">
        <v>-9</v>
      </c>
      <c r="K49" s="722">
        <v>4248.8213128402003</v>
      </c>
      <c r="L49" s="722">
        <v>3166.5969333094999</v>
      </c>
      <c r="M49" s="722"/>
      <c r="N49" s="722">
        <v>124</v>
      </c>
      <c r="O49" s="722">
        <v>58</v>
      </c>
      <c r="P49" s="722">
        <v>1</v>
      </c>
      <c r="Q49" s="722"/>
      <c r="R49" s="722">
        <v>4.3064946125617025</v>
      </c>
    </row>
    <row r="50" spans="1:18" x14ac:dyDescent="0.25">
      <c r="A50" s="573">
        <v>43</v>
      </c>
      <c r="B50" s="581" t="s">
        <v>1912</v>
      </c>
      <c r="C50" s="721">
        <v>2848</v>
      </c>
      <c r="D50" s="721" t="s">
        <v>2375</v>
      </c>
      <c r="E50" s="721">
        <v>0</v>
      </c>
      <c r="F50" s="721">
        <v>341</v>
      </c>
      <c r="G50" s="721">
        <v>64</v>
      </c>
      <c r="H50" s="721">
        <v>-46</v>
      </c>
      <c r="I50" s="721">
        <v>-6</v>
      </c>
      <c r="J50" s="721">
        <v>-36</v>
      </c>
      <c r="K50" s="722">
        <v>60176.960615813798</v>
      </c>
      <c r="L50" s="722">
        <v>44098.459545173006</v>
      </c>
      <c r="M50" s="722"/>
      <c r="N50" s="722">
        <v>2098</v>
      </c>
      <c r="O50" s="722">
        <v>713</v>
      </c>
      <c r="P50" s="722">
        <v>13</v>
      </c>
      <c r="Q50" s="722">
        <v>24</v>
      </c>
      <c r="R50" s="722">
        <v>4.1385191111910888</v>
      </c>
    </row>
    <row r="51" spans="1:18" x14ac:dyDescent="0.25">
      <c r="A51" s="573">
        <v>44</v>
      </c>
      <c r="B51" s="578" t="s">
        <v>1913</v>
      </c>
      <c r="C51" s="721">
        <v>1861</v>
      </c>
      <c r="D51" s="721" t="s">
        <v>2375</v>
      </c>
      <c r="E51" s="721">
        <v>0</v>
      </c>
      <c r="F51" s="721">
        <v>305</v>
      </c>
      <c r="G51" s="721">
        <v>36</v>
      </c>
      <c r="H51" s="721">
        <v>-27</v>
      </c>
      <c r="I51" s="721">
        <v>-7</v>
      </c>
      <c r="J51" s="721">
        <v>-17</v>
      </c>
      <c r="K51" s="722">
        <v>20884.803615941099</v>
      </c>
      <c r="L51" s="722">
        <v>15210.243118284601</v>
      </c>
      <c r="M51" s="722"/>
      <c r="N51" s="722">
        <v>1430</v>
      </c>
      <c r="O51" s="722">
        <v>394</v>
      </c>
      <c r="P51" s="722">
        <v>14</v>
      </c>
      <c r="Q51" s="722">
        <v>23</v>
      </c>
      <c r="R51" s="722">
        <v>3.5388409464079498</v>
      </c>
    </row>
    <row r="52" spans="1:18" x14ac:dyDescent="0.25">
      <c r="A52" s="573">
        <v>45</v>
      </c>
      <c r="B52" s="578" t="s">
        <v>1914</v>
      </c>
      <c r="C52" s="721">
        <v>1319</v>
      </c>
      <c r="D52" s="721" t="s">
        <v>2375</v>
      </c>
      <c r="E52" s="721">
        <v>0</v>
      </c>
      <c r="F52" s="721">
        <v>124</v>
      </c>
      <c r="G52" s="721">
        <v>15</v>
      </c>
      <c r="H52" s="721">
        <v>-12</v>
      </c>
      <c r="I52" s="721">
        <v>-2</v>
      </c>
      <c r="J52" s="721">
        <v>-8</v>
      </c>
      <c r="K52" s="722">
        <v>23771.021966103497</v>
      </c>
      <c r="L52" s="722">
        <v>8501.1621616912998</v>
      </c>
      <c r="M52" s="722"/>
      <c r="N52" s="722">
        <v>925</v>
      </c>
      <c r="O52" s="722">
        <v>381</v>
      </c>
      <c r="P52" s="722">
        <v>8</v>
      </c>
      <c r="Q52" s="722">
        <v>5</v>
      </c>
      <c r="R52" s="722">
        <v>4.2406421773400877</v>
      </c>
    </row>
    <row r="53" spans="1:18" x14ac:dyDescent="0.25">
      <c r="A53" s="573">
        <v>46</v>
      </c>
      <c r="B53" s="581" t="s">
        <v>1915</v>
      </c>
      <c r="C53" s="721">
        <v>1116</v>
      </c>
      <c r="D53" s="721" t="s">
        <v>2375</v>
      </c>
      <c r="E53" s="721" t="s">
        <v>2375</v>
      </c>
      <c r="F53" s="721">
        <v>109</v>
      </c>
      <c r="G53" s="721">
        <v>15</v>
      </c>
      <c r="H53" s="721">
        <v>-12</v>
      </c>
      <c r="I53" s="721">
        <v>-2</v>
      </c>
      <c r="J53" s="721">
        <v>-8</v>
      </c>
      <c r="K53" s="722">
        <v>20318.240496099999</v>
      </c>
      <c r="L53" s="722">
        <v>7054.7441827856001</v>
      </c>
      <c r="M53" s="722"/>
      <c r="N53" s="722">
        <v>781</v>
      </c>
      <c r="O53" s="722">
        <v>324</v>
      </c>
      <c r="P53" s="722">
        <v>7</v>
      </c>
      <c r="Q53" s="722">
        <v>4</v>
      </c>
      <c r="R53" s="722">
        <v>4.2410209801404726</v>
      </c>
    </row>
    <row r="54" spans="1:18" x14ac:dyDescent="0.25">
      <c r="A54" s="573">
        <v>47</v>
      </c>
      <c r="B54" s="581" t="s">
        <v>1916</v>
      </c>
      <c r="C54" s="721">
        <v>8</v>
      </c>
      <c r="D54" s="721" t="s">
        <v>2375</v>
      </c>
      <c r="E54" s="721" t="s">
        <v>2375</v>
      </c>
      <c r="F54" s="721">
        <v>1</v>
      </c>
      <c r="G54" s="721" t="s">
        <v>2375</v>
      </c>
      <c r="H54" s="721">
        <v>0</v>
      </c>
      <c r="I54" s="721">
        <v>0</v>
      </c>
      <c r="J54" s="721" t="s">
        <v>2375</v>
      </c>
      <c r="K54" s="722">
        <v>162.24741302109999</v>
      </c>
      <c r="L54" s="722">
        <v>108.395548021</v>
      </c>
      <c r="M54" s="722"/>
      <c r="N54" s="722">
        <v>7</v>
      </c>
      <c r="O54" s="722">
        <v>1</v>
      </c>
      <c r="P54" s="722" t="s">
        <v>2375</v>
      </c>
      <c r="Q54" s="722"/>
      <c r="R54" s="722">
        <v>3.6103740176816368</v>
      </c>
    </row>
    <row r="55" spans="1:18" x14ac:dyDescent="0.25">
      <c r="A55" s="573">
        <v>48</v>
      </c>
      <c r="B55" s="581" t="s">
        <v>1917</v>
      </c>
      <c r="C55" s="721">
        <v>2</v>
      </c>
      <c r="D55" s="721" t="s">
        <v>2375</v>
      </c>
      <c r="E55" s="721" t="s">
        <v>2375</v>
      </c>
      <c r="F55" s="721">
        <v>0</v>
      </c>
      <c r="G55" s="721" t="s">
        <v>2375</v>
      </c>
      <c r="H55" s="721">
        <v>0</v>
      </c>
      <c r="I55" s="721">
        <v>0</v>
      </c>
      <c r="J55" s="721" t="s">
        <v>2375</v>
      </c>
      <c r="K55" s="722">
        <v>24.176934174100001</v>
      </c>
      <c r="L55" s="722">
        <v>5.4899252816999997</v>
      </c>
      <c r="M55" s="722"/>
      <c r="N55" s="722">
        <v>2</v>
      </c>
      <c r="O55" s="722" t="s">
        <v>2375</v>
      </c>
      <c r="P55" s="722" t="s">
        <v>2375</v>
      </c>
      <c r="Q55" s="722" t="s">
        <v>2375</v>
      </c>
      <c r="R55" s="722">
        <v>2.1971399562265521</v>
      </c>
    </row>
    <row r="56" spans="1:18" x14ac:dyDescent="0.25">
      <c r="A56" s="573">
        <v>49</v>
      </c>
      <c r="B56" s="581" t="s">
        <v>1918</v>
      </c>
      <c r="C56" s="721">
        <v>187</v>
      </c>
      <c r="D56" s="721" t="s">
        <v>2375</v>
      </c>
      <c r="E56" s="721">
        <v>0</v>
      </c>
      <c r="F56" s="721">
        <v>14</v>
      </c>
      <c r="G56" s="721">
        <v>0</v>
      </c>
      <c r="H56" s="721">
        <v>-1</v>
      </c>
      <c r="I56" s="721">
        <v>0</v>
      </c>
      <c r="J56" s="721">
        <v>0</v>
      </c>
      <c r="K56" s="722">
        <v>3218.0448670708001</v>
      </c>
      <c r="L56" s="722">
        <v>1323.4858317689</v>
      </c>
      <c r="M56" s="722"/>
      <c r="N56" s="722">
        <v>130</v>
      </c>
      <c r="O56" s="722">
        <v>56</v>
      </c>
      <c r="P56" s="722">
        <v>1</v>
      </c>
      <c r="Q56" s="722">
        <v>1</v>
      </c>
      <c r="R56" s="722">
        <v>4.353548055653695</v>
      </c>
    </row>
    <row r="57" spans="1:18" x14ac:dyDescent="0.25">
      <c r="A57" s="573">
        <v>50</v>
      </c>
      <c r="B57" s="581" t="s">
        <v>1919</v>
      </c>
      <c r="C57" s="721">
        <v>5</v>
      </c>
      <c r="D57" s="721" t="s">
        <v>2375</v>
      </c>
      <c r="E57" s="721" t="s">
        <v>2375</v>
      </c>
      <c r="F57" s="721">
        <v>0</v>
      </c>
      <c r="G57" s="721">
        <v>0</v>
      </c>
      <c r="H57" s="721">
        <v>0</v>
      </c>
      <c r="I57" s="721">
        <v>0</v>
      </c>
      <c r="J57" s="721">
        <v>0</v>
      </c>
      <c r="K57" s="722">
        <v>48.312255737500003</v>
      </c>
      <c r="L57" s="722">
        <v>9.0466738340999999</v>
      </c>
      <c r="M57" s="722"/>
      <c r="N57" s="722">
        <v>5</v>
      </c>
      <c r="O57" s="722"/>
      <c r="P57" s="722" t="s">
        <v>2375</v>
      </c>
      <c r="Q57" s="722" t="s">
        <v>2375</v>
      </c>
      <c r="R57" s="722">
        <v>1.9731196443234944</v>
      </c>
    </row>
    <row r="58" spans="1:18" x14ac:dyDescent="0.25">
      <c r="A58" s="573">
        <v>51</v>
      </c>
      <c r="B58" s="578" t="s">
        <v>1920</v>
      </c>
      <c r="C58" s="721">
        <v>571</v>
      </c>
      <c r="D58" s="721" t="s">
        <v>2375</v>
      </c>
      <c r="E58" s="721">
        <v>0</v>
      </c>
      <c r="F58" s="721">
        <v>119</v>
      </c>
      <c r="G58" s="721">
        <v>49</v>
      </c>
      <c r="H58" s="721">
        <v>-38</v>
      </c>
      <c r="I58" s="721">
        <v>-3</v>
      </c>
      <c r="J58" s="721">
        <v>-34</v>
      </c>
      <c r="K58" s="723">
        <v>2403.0469743168001</v>
      </c>
      <c r="L58" s="723">
        <v>1306.6472228001999</v>
      </c>
      <c r="M58" s="723"/>
      <c r="N58" s="723">
        <v>429</v>
      </c>
      <c r="O58" s="723">
        <v>129</v>
      </c>
      <c r="P58" s="722">
        <v>1</v>
      </c>
      <c r="Q58" s="722">
        <v>12</v>
      </c>
      <c r="R58" s="722">
        <v>4.3912094564495465</v>
      </c>
    </row>
    <row r="59" spans="1:18" x14ac:dyDescent="0.25">
      <c r="A59" s="573">
        <v>52</v>
      </c>
      <c r="B59" s="578" t="s">
        <v>1921</v>
      </c>
      <c r="C59" s="721">
        <v>14270</v>
      </c>
      <c r="D59" s="721" t="s">
        <v>2375</v>
      </c>
      <c r="E59" s="721">
        <v>0</v>
      </c>
      <c r="F59" s="721">
        <v>395</v>
      </c>
      <c r="G59" s="721">
        <v>63</v>
      </c>
      <c r="H59" s="721">
        <v>-8</v>
      </c>
      <c r="I59" s="721">
        <v>-2</v>
      </c>
      <c r="J59" s="721">
        <v>-5</v>
      </c>
      <c r="K59" s="722">
        <v>5906.0476836042999</v>
      </c>
      <c r="L59" s="722">
        <v>1240.5476420252</v>
      </c>
      <c r="M59" s="722"/>
      <c r="N59" s="722">
        <v>2799</v>
      </c>
      <c r="O59" s="722">
        <v>10665</v>
      </c>
      <c r="P59" s="722">
        <v>87</v>
      </c>
      <c r="Q59" s="722">
        <v>719</v>
      </c>
      <c r="R59" s="722">
        <v>8.4461445426918864</v>
      </c>
    </row>
    <row r="60" spans="1:18" ht="31.5" x14ac:dyDescent="0.25">
      <c r="A60" s="573">
        <v>53</v>
      </c>
      <c r="B60" s="574" t="s">
        <v>1922</v>
      </c>
      <c r="C60" s="721">
        <v>2859</v>
      </c>
      <c r="D60" s="721" t="s">
        <v>2375</v>
      </c>
      <c r="E60" s="721">
        <v>0</v>
      </c>
      <c r="F60" s="721">
        <v>344</v>
      </c>
      <c r="G60" s="721">
        <v>53</v>
      </c>
      <c r="H60" s="721">
        <v>-35</v>
      </c>
      <c r="I60" s="721">
        <v>-6</v>
      </c>
      <c r="J60" s="721">
        <v>-24</v>
      </c>
      <c r="K60" s="724"/>
      <c r="L60" s="724"/>
      <c r="M60" s="724"/>
      <c r="N60" s="721">
        <v>2092</v>
      </c>
      <c r="O60" s="721">
        <v>693</v>
      </c>
      <c r="P60" s="721">
        <v>20</v>
      </c>
      <c r="Q60" s="721">
        <v>53</v>
      </c>
      <c r="R60" s="721">
        <v>0</v>
      </c>
    </row>
    <row r="61" spans="1:18" x14ac:dyDescent="0.25">
      <c r="A61" s="573">
        <v>54</v>
      </c>
      <c r="B61" s="578" t="s">
        <v>1923</v>
      </c>
      <c r="C61" s="721">
        <v>147</v>
      </c>
      <c r="D61" s="721" t="s">
        <v>2375</v>
      </c>
      <c r="E61" s="721" t="s">
        <v>2375</v>
      </c>
      <c r="F61" s="721" t="s">
        <v>2375</v>
      </c>
      <c r="G61" s="721">
        <v>1</v>
      </c>
      <c r="H61" s="721">
        <v>-1</v>
      </c>
      <c r="I61" s="721" t="s">
        <v>2375</v>
      </c>
      <c r="J61" s="721" t="s">
        <v>2375</v>
      </c>
      <c r="K61" s="725"/>
      <c r="L61" s="725"/>
      <c r="M61" s="725"/>
      <c r="N61" s="722">
        <v>26</v>
      </c>
      <c r="O61" s="722">
        <v>114</v>
      </c>
      <c r="P61" s="722"/>
      <c r="Q61" s="722">
        <v>7</v>
      </c>
      <c r="R61" s="722">
        <v>0</v>
      </c>
    </row>
    <row r="62" spans="1:18" x14ac:dyDescent="0.25">
      <c r="A62" s="573">
        <v>55</v>
      </c>
      <c r="B62" s="583" t="s">
        <v>1924</v>
      </c>
      <c r="C62" s="721">
        <v>2712</v>
      </c>
      <c r="D62" s="721" t="s">
        <v>2375</v>
      </c>
      <c r="E62" s="721">
        <v>0</v>
      </c>
      <c r="F62" s="721">
        <v>344</v>
      </c>
      <c r="G62" s="721">
        <v>52</v>
      </c>
      <c r="H62" s="721">
        <v>-34</v>
      </c>
      <c r="I62" s="721">
        <v>-6</v>
      </c>
      <c r="J62" s="721">
        <v>-24</v>
      </c>
      <c r="K62" s="725"/>
      <c r="L62" s="725"/>
      <c r="M62" s="725"/>
      <c r="N62" s="722">
        <v>2067</v>
      </c>
      <c r="O62" s="722">
        <v>579</v>
      </c>
      <c r="P62" s="722">
        <v>20</v>
      </c>
      <c r="Q62" s="722">
        <v>46</v>
      </c>
      <c r="R62" s="722">
        <v>0</v>
      </c>
    </row>
    <row r="63" spans="1:18" x14ac:dyDescent="0.25">
      <c r="A63" s="573">
        <v>56</v>
      </c>
      <c r="B63" s="584" t="s">
        <v>585</v>
      </c>
      <c r="C63" s="721">
        <v>28538</v>
      </c>
      <c r="D63" s="721">
        <v>2</v>
      </c>
      <c r="E63" s="721">
        <v>0</v>
      </c>
      <c r="F63" s="721">
        <v>2154</v>
      </c>
      <c r="G63" s="721">
        <v>364</v>
      </c>
      <c r="H63" s="721">
        <v>-215</v>
      </c>
      <c r="I63" s="721">
        <v>-34</v>
      </c>
      <c r="J63" s="721">
        <v>-159</v>
      </c>
      <c r="K63" s="722">
        <v>264197.62998127745</v>
      </c>
      <c r="L63" s="722">
        <v>153112.0219435677</v>
      </c>
      <c r="M63" s="722"/>
      <c r="N63" s="722">
        <v>12823</v>
      </c>
      <c r="O63" s="722">
        <v>14647</v>
      </c>
      <c r="P63" s="722">
        <v>169</v>
      </c>
      <c r="Q63" s="722">
        <v>899</v>
      </c>
      <c r="R63" s="722">
        <v>6.6618194925176279</v>
      </c>
    </row>
    <row r="64" spans="1:18" x14ac:dyDescent="0.25">
      <c r="B64" s="586" t="s">
        <v>1925</v>
      </c>
      <c r="C64" s="587"/>
      <c r="D64" s="587"/>
      <c r="E64" s="587"/>
      <c r="F64" s="587"/>
      <c r="G64" s="587"/>
      <c r="H64" s="587"/>
      <c r="I64" s="587"/>
      <c r="J64" s="587"/>
    </row>
    <row r="65" spans="2:10" x14ac:dyDescent="0.25">
      <c r="B65" s="588"/>
      <c r="C65" s="588"/>
      <c r="D65" s="588"/>
      <c r="E65" s="588"/>
      <c r="F65" s="588"/>
      <c r="G65" s="588"/>
      <c r="H65" s="588"/>
      <c r="I65" s="588"/>
      <c r="J65" s="588"/>
    </row>
    <row r="66" spans="2:10" ht="11.45" customHeight="1" x14ac:dyDescent="0.25">
      <c r="C66" s="589"/>
      <c r="D66" s="589"/>
      <c r="E66" s="589"/>
      <c r="F66" s="589"/>
      <c r="G66" s="589"/>
      <c r="H66" s="589"/>
      <c r="I66" s="589"/>
      <c r="J66" s="589"/>
    </row>
    <row r="67" spans="2:10" ht="16.5" customHeight="1" x14ac:dyDescent="0.25">
      <c r="B67" s="1127" t="s">
        <v>2383</v>
      </c>
      <c r="C67" s="1128"/>
      <c r="D67" s="1128"/>
      <c r="E67" s="1128"/>
      <c r="F67" s="1128"/>
      <c r="G67" s="1128"/>
      <c r="H67" s="1128"/>
      <c r="I67" s="1128"/>
      <c r="J67" s="1129"/>
    </row>
    <row r="68" spans="2:10" x14ac:dyDescent="0.25">
      <c r="B68" s="1130"/>
      <c r="C68" s="1131"/>
      <c r="D68" s="1131"/>
      <c r="E68" s="1131"/>
      <c r="F68" s="1131"/>
      <c r="G68" s="1131"/>
      <c r="H68" s="1131"/>
      <c r="I68" s="1131"/>
      <c r="J68" s="1132"/>
    </row>
    <row r="69" spans="2:10" x14ac:dyDescent="0.25">
      <c r="B69" s="1130"/>
      <c r="C69" s="1131"/>
      <c r="D69" s="1131"/>
      <c r="E69" s="1131"/>
      <c r="F69" s="1131"/>
      <c r="G69" s="1131"/>
      <c r="H69" s="1131"/>
      <c r="I69" s="1131"/>
      <c r="J69" s="1132"/>
    </row>
    <row r="70" spans="2:10" x14ac:dyDescent="0.25">
      <c r="B70" s="1130"/>
      <c r="C70" s="1131"/>
      <c r="D70" s="1131"/>
      <c r="E70" s="1131"/>
      <c r="F70" s="1131"/>
      <c r="G70" s="1131"/>
      <c r="H70" s="1131"/>
      <c r="I70" s="1131"/>
      <c r="J70" s="1132"/>
    </row>
    <row r="71" spans="2:10" x14ac:dyDescent="0.25">
      <c r="B71" s="1130"/>
      <c r="C71" s="1131"/>
      <c r="D71" s="1131"/>
      <c r="E71" s="1131"/>
      <c r="F71" s="1131"/>
      <c r="G71" s="1131"/>
      <c r="H71" s="1131"/>
      <c r="I71" s="1131"/>
      <c r="J71" s="1132"/>
    </row>
    <row r="72" spans="2:10" x14ac:dyDescent="0.25">
      <c r="B72" s="1130"/>
      <c r="C72" s="1131"/>
      <c r="D72" s="1131"/>
      <c r="E72" s="1131"/>
      <c r="F72" s="1131"/>
      <c r="G72" s="1131"/>
      <c r="H72" s="1131"/>
      <c r="I72" s="1131"/>
      <c r="J72" s="1132"/>
    </row>
    <row r="73" spans="2:10" x14ac:dyDescent="0.25">
      <c r="B73" s="1130"/>
      <c r="C73" s="1131"/>
      <c r="D73" s="1131"/>
      <c r="E73" s="1131"/>
      <c r="F73" s="1131"/>
      <c r="G73" s="1131"/>
      <c r="H73" s="1131"/>
      <c r="I73" s="1131"/>
      <c r="J73" s="1132"/>
    </row>
    <row r="74" spans="2:10" x14ac:dyDescent="0.25">
      <c r="B74" s="1130"/>
      <c r="C74" s="1131"/>
      <c r="D74" s="1131"/>
      <c r="E74" s="1131"/>
      <c r="F74" s="1131"/>
      <c r="G74" s="1131"/>
      <c r="H74" s="1131"/>
      <c r="I74" s="1131"/>
      <c r="J74" s="1132"/>
    </row>
    <row r="75" spans="2:10" x14ac:dyDescent="0.25">
      <c r="B75" s="1130"/>
      <c r="C75" s="1131"/>
      <c r="D75" s="1131"/>
      <c r="E75" s="1131"/>
      <c r="F75" s="1131"/>
      <c r="G75" s="1131"/>
      <c r="H75" s="1131"/>
      <c r="I75" s="1131"/>
      <c r="J75" s="1132"/>
    </row>
    <row r="76" spans="2:10" x14ac:dyDescent="0.25">
      <c r="B76" s="1130"/>
      <c r="C76" s="1131"/>
      <c r="D76" s="1131"/>
      <c r="E76" s="1131"/>
      <c r="F76" s="1131"/>
      <c r="G76" s="1131"/>
      <c r="H76" s="1131"/>
      <c r="I76" s="1131"/>
      <c r="J76" s="1132"/>
    </row>
    <row r="77" spans="2:10" x14ac:dyDescent="0.25">
      <c r="B77" s="1130"/>
      <c r="C77" s="1131"/>
      <c r="D77" s="1131"/>
      <c r="E77" s="1131"/>
      <c r="F77" s="1131"/>
      <c r="G77" s="1131"/>
      <c r="H77" s="1131"/>
      <c r="I77" s="1131"/>
      <c r="J77" s="1132"/>
    </row>
    <row r="78" spans="2:10" x14ac:dyDescent="0.25">
      <c r="B78" s="1130"/>
      <c r="C78" s="1131"/>
      <c r="D78" s="1131"/>
      <c r="E78" s="1131"/>
      <c r="F78" s="1131"/>
      <c r="G78" s="1131"/>
      <c r="H78" s="1131"/>
      <c r="I78" s="1131"/>
      <c r="J78" s="1132"/>
    </row>
    <row r="79" spans="2:10" x14ac:dyDescent="0.25">
      <c r="B79" s="1130"/>
      <c r="C79" s="1131"/>
      <c r="D79" s="1131"/>
      <c r="E79" s="1131"/>
      <c r="F79" s="1131"/>
      <c r="G79" s="1131"/>
      <c r="H79" s="1131"/>
      <c r="I79" s="1131"/>
      <c r="J79" s="1132"/>
    </row>
    <row r="80" spans="2:10" x14ac:dyDescent="0.25">
      <c r="B80" s="1130"/>
      <c r="C80" s="1131"/>
      <c r="D80" s="1131"/>
      <c r="E80" s="1131"/>
      <c r="F80" s="1131"/>
      <c r="G80" s="1131"/>
      <c r="H80" s="1131"/>
      <c r="I80" s="1131"/>
      <c r="J80" s="1132"/>
    </row>
    <row r="81" spans="2:10" x14ac:dyDescent="0.25">
      <c r="B81" s="1130"/>
      <c r="C81" s="1131"/>
      <c r="D81" s="1131"/>
      <c r="E81" s="1131"/>
      <c r="F81" s="1131"/>
      <c r="G81" s="1131"/>
      <c r="H81" s="1131"/>
      <c r="I81" s="1131"/>
      <c r="J81" s="1132"/>
    </row>
    <row r="82" spans="2:10" x14ac:dyDescent="0.25">
      <c r="B82" s="1130"/>
      <c r="C82" s="1131"/>
      <c r="D82" s="1131"/>
      <c r="E82" s="1131"/>
      <c r="F82" s="1131"/>
      <c r="G82" s="1131"/>
      <c r="H82" s="1131"/>
      <c r="I82" s="1131"/>
      <c r="J82" s="1132"/>
    </row>
    <row r="83" spans="2:10" x14ac:dyDescent="0.25">
      <c r="B83" s="1130"/>
      <c r="C83" s="1131"/>
      <c r="D83" s="1131"/>
      <c r="E83" s="1131"/>
      <c r="F83" s="1131"/>
      <c r="G83" s="1131"/>
      <c r="H83" s="1131"/>
      <c r="I83" s="1131"/>
      <c r="J83" s="1132"/>
    </row>
    <row r="84" spans="2:10" x14ac:dyDescent="0.25">
      <c r="B84" s="1130"/>
      <c r="C84" s="1131"/>
      <c r="D84" s="1131"/>
      <c r="E84" s="1131"/>
      <c r="F84" s="1131"/>
      <c r="G84" s="1131"/>
      <c r="H84" s="1131"/>
      <c r="I84" s="1131"/>
      <c r="J84" s="1132"/>
    </row>
    <row r="85" spans="2:10" x14ac:dyDescent="0.25">
      <c r="B85" s="1130"/>
      <c r="C85" s="1131"/>
      <c r="D85" s="1131"/>
      <c r="E85" s="1131"/>
      <c r="F85" s="1131"/>
      <c r="G85" s="1131"/>
      <c r="H85" s="1131"/>
      <c r="I85" s="1131"/>
      <c r="J85" s="1132"/>
    </row>
    <row r="86" spans="2:10" x14ac:dyDescent="0.25">
      <c r="B86" s="1130"/>
      <c r="C86" s="1131"/>
      <c r="D86" s="1131"/>
      <c r="E86" s="1131"/>
      <c r="F86" s="1131"/>
      <c r="G86" s="1131"/>
      <c r="H86" s="1131"/>
      <c r="I86" s="1131"/>
      <c r="J86" s="1132"/>
    </row>
    <row r="87" spans="2:10" x14ac:dyDescent="0.25">
      <c r="B87" s="1130"/>
      <c r="C87" s="1131"/>
      <c r="D87" s="1131"/>
      <c r="E87" s="1131"/>
      <c r="F87" s="1131"/>
      <c r="G87" s="1131"/>
      <c r="H87" s="1131"/>
      <c r="I87" s="1131"/>
      <c r="J87" s="1132"/>
    </row>
    <row r="88" spans="2:10" x14ac:dyDescent="0.25">
      <c r="B88" s="1130"/>
      <c r="C88" s="1131"/>
      <c r="D88" s="1131"/>
      <c r="E88" s="1131"/>
      <c r="F88" s="1131"/>
      <c r="G88" s="1131"/>
      <c r="H88" s="1131"/>
      <c r="I88" s="1131"/>
      <c r="J88" s="1132"/>
    </row>
    <row r="89" spans="2:10" x14ac:dyDescent="0.25">
      <c r="B89" s="1130"/>
      <c r="C89" s="1131"/>
      <c r="D89" s="1131"/>
      <c r="E89" s="1131"/>
      <c r="F89" s="1131"/>
      <c r="G89" s="1131"/>
      <c r="H89" s="1131"/>
      <c r="I89" s="1131"/>
      <c r="J89" s="1132"/>
    </row>
    <row r="90" spans="2:10" x14ac:dyDescent="0.25">
      <c r="B90" s="1130"/>
      <c r="C90" s="1131"/>
      <c r="D90" s="1131"/>
      <c r="E90" s="1131"/>
      <c r="F90" s="1131"/>
      <c r="G90" s="1131"/>
      <c r="H90" s="1131"/>
      <c r="I90" s="1131"/>
      <c r="J90" s="1132"/>
    </row>
    <row r="91" spans="2:10" x14ac:dyDescent="0.25">
      <c r="B91" s="1130"/>
      <c r="C91" s="1131"/>
      <c r="D91" s="1131"/>
      <c r="E91" s="1131"/>
      <c r="F91" s="1131"/>
      <c r="G91" s="1131"/>
      <c r="H91" s="1131"/>
      <c r="I91" s="1131"/>
      <c r="J91" s="1132"/>
    </row>
    <row r="92" spans="2:10" x14ac:dyDescent="0.25">
      <c r="B92" s="1130"/>
      <c r="C92" s="1131"/>
      <c r="D92" s="1131"/>
      <c r="E92" s="1131"/>
      <c r="F92" s="1131"/>
      <c r="G92" s="1131"/>
      <c r="H92" s="1131"/>
      <c r="I92" s="1131"/>
      <c r="J92" s="1132"/>
    </row>
    <row r="93" spans="2:10" x14ac:dyDescent="0.25">
      <c r="B93" s="1130"/>
      <c r="C93" s="1131"/>
      <c r="D93" s="1131"/>
      <c r="E93" s="1131"/>
      <c r="F93" s="1131"/>
      <c r="G93" s="1131"/>
      <c r="H93" s="1131"/>
      <c r="I93" s="1131"/>
      <c r="J93" s="1132"/>
    </row>
    <row r="94" spans="2:10" x14ac:dyDescent="0.25">
      <c r="B94" s="1130"/>
      <c r="C94" s="1131"/>
      <c r="D94" s="1131"/>
      <c r="E94" s="1131"/>
      <c r="F94" s="1131"/>
      <c r="G94" s="1131"/>
      <c r="H94" s="1131"/>
      <c r="I94" s="1131"/>
      <c r="J94" s="1132"/>
    </row>
    <row r="95" spans="2:10" x14ac:dyDescent="0.25">
      <c r="B95" s="1130"/>
      <c r="C95" s="1131"/>
      <c r="D95" s="1131"/>
      <c r="E95" s="1131"/>
      <c r="F95" s="1131"/>
      <c r="G95" s="1131"/>
      <c r="H95" s="1131"/>
      <c r="I95" s="1131"/>
      <c r="J95" s="1132"/>
    </row>
    <row r="96" spans="2:10" x14ac:dyDescent="0.25">
      <c r="B96" s="1130"/>
      <c r="C96" s="1131"/>
      <c r="D96" s="1131"/>
      <c r="E96" s="1131"/>
      <c r="F96" s="1131"/>
      <c r="G96" s="1131"/>
      <c r="H96" s="1131"/>
      <c r="I96" s="1131"/>
      <c r="J96" s="1132"/>
    </row>
    <row r="97" spans="2:10" x14ac:dyDescent="0.25">
      <c r="B97" s="1130"/>
      <c r="C97" s="1131"/>
      <c r="D97" s="1131"/>
      <c r="E97" s="1131"/>
      <c r="F97" s="1131"/>
      <c r="G97" s="1131"/>
      <c r="H97" s="1131"/>
      <c r="I97" s="1131"/>
      <c r="J97" s="1132"/>
    </row>
    <row r="98" spans="2:10" x14ac:dyDescent="0.25">
      <c r="B98" s="1130"/>
      <c r="C98" s="1131"/>
      <c r="D98" s="1131"/>
      <c r="E98" s="1131"/>
      <c r="F98" s="1131"/>
      <c r="G98" s="1131"/>
      <c r="H98" s="1131"/>
      <c r="I98" s="1131"/>
      <c r="J98" s="1132"/>
    </row>
    <row r="99" spans="2:10" x14ac:dyDescent="0.25">
      <c r="B99" s="1133"/>
      <c r="C99" s="1134"/>
      <c r="D99" s="1134"/>
      <c r="E99" s="1134"/>
      <c r="F99" s="1134"/>
      <c r="G99" s="1134"/>
      <c r="H99" s="1134"/>
      <c r="I99" s="1134"/>
      <c r="J99" s="1135"/>
    </row>
  </sheetData>
  <sheetProtection algorithmName="SHA-512" hashValue="D37NBzi1yhIf1aG9lAkXt9qbyjvETcFNisp1gmpcZ5fXYzFIt/NEjSjhlAQ12Z7wvkQbFjrqiqgkNCXzHU9Cbw==" saltValue="UIrh722vFN0n2CZxqIe51w==" spinCount="100000" sheet="1" objects="1" scenarios="1" formatColumns="0" formatRows="0"/>
  <mergeCells count="10">
    <mergeCell ref="B67:J99"/>
    <mergeCell ref="P6:P7"/>
    <mergeCell ref="Q6:Q7"/>
    <mergeCell ref="R6:R7"/>
    <mergeCell ref="C6:G6"/>
    <mergeCell ref="H6:J6"/>
    <mergeCell ref="K6:L6"/>
    <mergeCell ref="M6:M7"/>
    <mergeCell ref="N6:N7"/>
    <mergeCell ref="O6:O7"/>
  </mergeCells>
  <pageMargins left="0.7" right="0.7" top="0.75" bottom="0.75" header="0.3" footer="0.3"/>
  <pageSetup paperSize="9" orientation="portrait" r:id="rId1"/>
  <headerFooter>
    <oddHeader>&amp;L&amp;"Calibri"&amp;12&amp;K000000EBA Regular Use&amp;1#</oddHeader>
    <oddFooter>&amp;C_x000D_&amp;1#&amp;"Calibri"&amp;8&amp;K000000 Informationsklass: K1</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611C4-3E0F-4D56-9E1E-463A2EDDE963}">
  <sheetPr codeName="Blad41"/>
  <dimension ref="A1:W28"/>
  <sheetViews>
    <sheetView showGridLines="0" showZeros="0" zoomScale="80" zoomScaleNormal="80" workbookViewId="0"/>
  </sheetViews>
  <sheetFormatPr defaultColWidth="8.85546875" defaultRowHeight="15.75" x14ac:dyDescent="0.25"/>
  <cols>
    <col min="1" max="1" width="3.42578125" style="551" bestFit="1" customWidth="1"/>
    <col min="2" max="2" width="104.5703125" style="551" customWidth="1"/>
    <col min="3" max="3" width="10.85546875" style="551" bestFit="1" customWidth="1"/>
    <col min="4" max="4" width="11.42578125" style="551" customWidth="1"/>
    <col min="5" max="5" width="14.42578125" style="551" customWidth="1"/>
    <col min="6" max="6" width="15.140625" style="551" customWidth="1"/>
    <col min="7" max="7" width="15.5703125" style="551" customWidth="1"/>
    <col min="8" max="8" width="14.5703125" style="551" customWidth="1"/>
    <col min="9" max="11" width="9" style="551" bestFit="1" customWidth="1"/>
    <col min="12" max="15" width="9.7109375" style="551" bestFit="1" customWidth="1"/>
    <col min="16" max="16" width="9" style="551" bestFit="1" customWidth="1"/>
    <col min="17" max="17" width="10.85546875" style="551" bestFit="1" customWidth="1"/>
    <col min="18" max="18" width="27.5703125" style="551" bestFit="1" customWidth="1"/>
    <col min="19" max="19" width="13.140625" style="551" bestFit="1" customWidth="1"/>
    <col min="20" max="16384" width="8.85546875" style="551"/>
  </cols>
  <sheetData>
    <row r="1" spans="1:23" ht="18.75" x14ac:dyDescent="0.3">
      <c r="A1" s="745" t="str">
        <f>'EU OV1'!A1</f>
        <v>Länsförsäkringar Bank group, Pillar 3 disclosure 2024 Q4</v>
      </c>
      <c r="B1" s="647"/>
      <c r="C1" s="652"/>
      <c r="D1" s="652"/>
      <c r="E1" s="647"/>
      <c r="F1" s="647"/>
      <c r="G1" s="647"/>
      <c r="H1" s="647"/>
    </row>
    <row r="2" spans="1:23" x14ac:dyDescent="0.25">
      <c r="A2" s="656" t="s">
        <v>2112</v>
      </c>
      <c r="B2" s="651"/>
      <c r="C2" s="653"/>
      <c r="D2" s="652"/>
      <c r="E2" s="652"/>
      <c r="F2" s="652"/>
      <c r="G2" s="652"/>
      <c r="H2" s="652"/>
      <c r="I2" s="588"/>
      <c r="J2" s="588"/>
      <c r="K2" s="588"/>
      <c r="L2" s="588"/>
      <c r="M2" s="588"/>
      <c r="N2" s="588"/>
      <c r="O2" s="588"/>
      <c r="P2" s="588"/>
      <c r="Q2" s="588"/>
      <c r="R2" s="588"/>
      <c r="S2" s="588"/>
      <c r="T2" s="588"/>
      <c r="U2" s="588"/>
      <c r="V2" s="588"/>
      <c r="W2" s="588"/>
    </row>
    <row r="3" spans="1:23" x14ac:dyDescent="0.25">
      <c r="A3" s="746" t="s">
        <v>2108</v>
      </c>
      <c r="B3" s="590"/>
      <c r="C3" s="589"/>
      <c r="D3" s="588"/>
      <c r="E3" s="588"/>
      <c r="F3" s="588"/>
      <c r="G3" s="588"/>
      <c r="H3" s="588"/>
      <c r="I3" s="588"/>
      <c r="J3" s="588"/>
      <c r="K3" s="588"/>
      <c r="L3" s="588"/>
      <c r="M3" s="588"/>
      <c r="N3" s="588"/>
      <c r="O3" s="588"/>
      <c r="P3" s="588"/>
      <c r="Q3" s="588"/>
      <c r="R3" s="588"/>
      <c r="S3" s="588"/>
      <c r="T3" s="588"/>
      <c r="U3" s="588"/>
      <c r="V3" s="588"/>
      <c r="W3" s="588"/>
    </row>
    <row r="4" spans="1:23" x14ac:dyDescent="0.25">
      <c r="C4" s="565" t="s">
        <v>311</v>
      </c>
      <c r="D4" s="565" t="s">
        <v>312</v>
      </c>
      <c r="E4" s="565" t="s">
        <v>313</v>
      </c>
      <c r="F4" s="565" t="s">
        <v>347</v>
      </c>
      <c r="G4" s="565" t="s">
        <v>348</v>
      </c>
      <c r="H4" s="565" t="s">
        <v>399</v>
      </c>
      <c r="I4" s="565" t="s">
        <v>300</v>
      </c>
      <c r="J4" s="565" t="s">
        <v>400</v>
      </c>
      <c r="K4" s="565" t="s">
        <v>401</v>
      </c>
      <c r="L4" s="565" t="s">
        <v>402</v>
      </c>
      <c r="M4" s="565" t="s">
        <v>403</v>
      </c>
      <c r="N4" s="565" t="s">
        <v>404</v>
      </c>
      <c r="O4" s="565" t="s">
        <v>405</v>
      </c>
      <c r="P4" s="565" t="s">
        <v>509</v>
      </c>
      <c r="Q4" s="565" t="s">
        <v>510</v>
      </c>
      <c r="R4" s="565" t="s">
        <v>599</v>
      </c>
    </row>
    <row r="5" spans="1:23" ht="24" customHeight="1" x14ac:dyDescent="0.25">
      <c r="B5" s="568" t="s">
        <v>1926</v>
      </c>
      <c r="C5" s="1143" t="s">
        <v>2105</v>
      </c>
      <c r="D5" s="1144"/>
      <c r="E5" s="1144"/>
      <c r="F5" s="1144"/>
      <c r="G5" s="1144"/>
      <c r="H5" s="1144"/>
      <c r="I5" s="1144"/>
      <c r="J5" s="1144"/>
      <c r="K5" s="1144"/>
      <c r="L5" s="1144"/>
      <c r="M5" s="1144"/>
      <c r="N5" s="1144"/>
      <c r="O5" s="1144"/>
      <c r="P5" s="1144"/>
      <c r="Q5" s="1144"/>
      <c r="R5" s="1145"/>
      <c r="S5" s="555"/>
    </row>
    <row r="6" spans="1:23" ht="24" customHeight="1" x14ac:dyDescent="0.25">
      <c r="B6" s="570"/>
      <c r="C6" s="591"/>
      <c r="D6" s="1146" t="s">
        <v>1927</v>
      </c>
      <c r="E6" s="1147"/>
      <c r="F6" s="1147"/>
      <c r="G6" s="1147"/>
      <c r="H6" s="1147"/>
      <c r="I6" s="1147"/>
      <c r="J6" s="1146" t="s">
        <v>1928</v>
      </c>
      <c r="K6" s="1147"/>
      <c r="L6" s="1147"/>
      <c r="M6" s="1147"/>
      <c r="N6" s="1147"/>
      <c r="O6" s="1147"/>
      <c r="P6" s="1148"/>
      <c r="Q6" s="1143" t="s">
        <v>1929</v>
      </c>
      <c r="R6" s="1145"/>
      <c r="S6" s="555"/>
    </row>
    <row r="7" spans="1:23" ht="43.7" customHeight="1" x14ac:dyDescent="0.25">
      <c r="B7" s="592"/>
      <c r="C7" s="593"/>
      <c r="D7" s="576" t="s">
        <v>1930</v>
      </c>
      <c r="E7" s="576" t="s">
        <v>1931</v>
      </c>
      <c r="F7" s="576" t="s">
        <v>1932</v>
      </c>
      <c r="G7" s="576" t="s">
        <v>1933</v>
      </c>
      <c r="H7" s="576" t="s">
        <v>1934</v>
      </c>
      <c r="I7" s="576" t="s">
        <v>1935</v>
      </c>
      <c r="J7" s="593" t="s">
        <v>751</v>
      </c>
      <c r="K7" s="593" t="s">
        <v>946</v>
      </c>
      <c r="L7" s="593" t="s">
        <v>1936</v>
      </c>
      <c r="M7" s="593" t="s">
        <v>1937</v>
      </c>
      <c r="N7" s="593" t="s">
        <v>1938</v>
      </c>
      <c r="O7" s="593" t="s">
        <v>1939</v>
      </c>
      <c r="P7" s="593" t="s">
        <v>1940</v>
      </c>
      <c r="Q7" s="592"/>
      <c r="R7" s="594" t="s">
        <v>1941</v>
      </c>
      <c r="S7" s="555"/>
    </row>
    <row r="8" spans="1:23" x14ac:dyDescent="0.25">
      <c r="A8" s="565">
        <v>1</v>
      </c>
      <c r="B8" s="595" t="s">
        <v>1942</v>
      </c>
      <c r="C8" s="718">
        <v>373964</v>
      </c>
      <c r="D8" s="719">
        <v>159999</v>
      </c>
      <c r="E8" s="719">
        <v>190124</v>
      </c>
      <c r="F8" s="719">
        <v>21328</v>
      </c>
      <c r="G8" s="719">
        <v>2184</v>
      </c>
      <c r="H8" s="719">
        <v>303</v>
      </c>
      <c r="I8" s="719">
        <v>25</v>
      </c>
      <c r="J8" s="718">
        <v>1319</v>
      </c>
      <c r="K8" s="718">
        <v>11413</v>
      </c>
      <c r="L8" s="718">
        <v>21226</v>
      </c>
      <c r="M8" s="718">
        <v>28949</v>
      </c>
      <c r="N8" s="718">
        <v>26174</v>
      </c>
      <c r="O8" s="718">
        <v>12332</v>
      </c>
      <c r="P8" s="718">
        <v>5619</v>
      </c>
      <c r="Q8" s="718">
        <v>266933</v>
      </c>
      <c r="R8" s="956">
        <v>1</v>
      </c>
      <c r="S8" s="555"/>
    </row>
    <row r="9" spans="1:23" x14ac:dyDescent="0.25">
      <c r="A9" s="565">
        <v>2</v>
      </c>
      <c r="B9" s="596" t="s">
        <v>1943</v>
      </c>
      <c r="C9" s="718">
        <v>55581</v>
      </c>
      <c r="D9" s="719">
        <v>23811</v>
      </c>
      <c r="E9" s="719">
        <v>27263</v>
      </c>
      <c r="F9" s="719">
        <v>3778</v>
      </c>
      <c r="G9" s="719">
        <v>620</v>
      </c>
      <c r="H9" s="719">
        <v>103</v>
      </c>
      <c r="I9" s="719">
        <v>6</v>
      </c>
      <c r="J9" s="718">
        <v>65</v>
      </c>
      <c r="K9" s="718">
        <v>1087</v>
      </c>
      <c r="L9" s="718">
        <v>1397</v>
      </c>
      <c r="M9" s="718">
        <v>3009</v>
      </c>
      <c r="N9" s="718">
        <v>3515</v>
      </c>
      <c r="O9" s="718">
        <v>1873</v>
      </c>
      <c r="P9" s="718">
        <v>826</v>
      </c>
      <c r="Q9" s="718">
        <v>43809</v>
      </c>
      <c r="R9" s="956">
        <v>1</v>
      </c>
      <c r="S9" s="555"/>
    </row>
    <row r="10" spans="1:23" x14ac:dyDescent="0.25">
      <c r="A10" s="565">
        <v>3</v>
      </c>
      <c r="B10" s="596" t="s">
        <v>1944</v>
      </c>
      <c r="C10" s="718">
        <v>318383</v>
      </c>
      <c r="D10" s="719">
        <v>136188</v>
      </c>
      <c r="E10" s="719">
        <v>162862</v>
      </c>
      <c r="F10" s="719">
        <v>17550</v>
      </c>
      <c r="G10" s="719">
        <v>1564</v>
      </c>
      <c r="H10" s="719">
        <v>200</v>
      </c>
      <c r="I10" s="719">
        <v>19</v>
      </c>
      <c r="J10" s="718">
        <v>1254</v>
      </c>
      <c r="K10" s="718">
        <v>10326</v>
      </c>
      <c r="L10" s="718">
        <v>19829</v>
      </c>
      <c r="M10" s="718">
        <v>25940</v>
      </c>
      <c r="N10" s="718">
        <v>22659</v>
      </c>
      <c r="O10" s="718">
        <v>10459</v>
      </c>
      <c r="P10" s="718">
        <v>4793</v>
      </c>
      <c r="Q10" s="718">
        <v>223123</v>
      </c>
      <c r="R10" s="956">
        <v>1</v>
      </c>
      <c r="S10" s="555"/>
    </row>
    <row r="11" spans="1:23" x14ac:dyDescent="0.25">
      <c r="A11" s="565">
        <v>4</v>
      </c>
      <c r="B11" s="596" t="s">
        <v>1945</v>
      </c>
      <c r="C11" s="718" t="s">
        <v>2375</v>
      </c>
      <c r="D11" s="719" t="s">
        <v>2375</v>
      </c>
      <c r="E11" s="719" t="s">
        <v>2375</v>
      </c>
      <c r="F11" s="719" t="s">
        <v>2375</v>
      </c>
      <c r="G11" s="719" t="s">
        <v>2375</v>
      </c>
      <c r="H11" s="719" t="s">
        <v>2375</v>
      </c>
      <c r="I11" s="719" t="s">
        <v>2375</v>
      </c>
      <c r="J11" s="718" t="s">
        <v>2375</v>
      </c>
      <c r="K11" s="718" t="s">
        <v>2375</v>
      </c>
      <c r="L11" s="718" t="s">
        <v>2375</v>
      </c>
      <c r="M11" s="718" t="s">
        <v>2375</v>
      </c>
      <c r="N11" s="718" t="s">
        <v>2375</v>
      </c>
      <c r="O11" s="718" t="s">
        <v>2375</v>
      </c>
      <c r="P11" s="718" t="s">
        <v>2375</v>
      </c>
      <c r="Q11" s="718" t="s">
        <v>2375</v>
      </c>
      <c r="R11" s="956"/>
      <c r="S11" s="555"/>
    </row>
    <row r="12" spans="1:23" x14ac:dyDescent="0.25">
      <c r="A12" s="565">
        <v>5</v>
      </c>
      <c r="B12" s="597" t="s">
        <v>1946</v>
      </c>
      <c r="C12" s="718">
        <v>266933</v>
      </c>
      <c r="D12" s="719">
        <v>106426</v>
      </c>
      <c r="E12" s="719">
        <v>141589</v>
      </c>
      <c r="F12" s="719">
        <v>16928</v>
      </c>
      <c r="G12" s="719">
        <v>1750</v>
      </c>
      <c r="H12" s="719">
        <v>218</v>
      </c>
      <c r="I12" s="719">
        <v>23</v>
      </c>
      <c r="J12" s="720" t="s">
        <v>2375</v>
      </c>
      <c r="K12" s="720" t="s">
        <v>2375</v>
      </c>
      <c r="L12" s="720" t="s">
        <v>2375</v>
      </c>
      <c r="M12" s="720" t="s">
        <v>2375</v>
      </c>
      <c r="N12" s="720" t="s">
        <v>2375</v>
      </c>
      <c r="O12" s="720" t="s">
        <v>2375</v>
      </c>
      <c r="P12" s="720" t="s">
        <v>2375</v>
      </c>
      <c r="Q12" s="718">
        <v>266933</v>
      </c>
      <c r="R12" s="956">
        <v>1</v>
      </c>
      <c r="S12" s="555"/>
    </row>
    <row r="13" spans="1:23" x14ac:dyDescent="0.25">
      <c r="A13" s="565">
        <v>6</v>
      </c>
      <c r="B13" s="595" t="s">
        <v>1947</v>
      </c>
      <c r="C13" s="593"/>
      <c r="D13" s="576"/>
      <c r="E13" s="576"/>
      <c r="F13" s="576"/>
      <c r="G13" s="576"/>
      <c r="H13" s="576"/>
      <c r="I13" s="576"/>
      <c r="J13" s="593"/>
      <c r="K13" s="593"/>
      <c r="L13" s="593"/>
      <c r="M13" s="593"/>
      <c r="N13" s="593"/>
      <c r="O13" s="593"/>
      <c r="P13" s="593"/>
      <c r="Q13" s="593"/>
      <c r="R13" s="593"/>
    </row>
    <row r="14" spans="1:23" x14ac:dyDescent="0.25">
      <c r="A14" s="565">
        <v>7</v>
      </c>
      <c r="B14" s="596" t="s">
        <v>1943</v>
      </c>
      <c r="C14" s="593"/>
      <c r="D14" s="576"/>
      <c r="E14" s="576"/>
      <c r="F14" s="576"/>
      <c r="G14" s="576"/>
      <c r="H14" s="576"/>
      <c r="I14" s="576"/>
      <c r="J14" s="593"/>
      <c r="K14" s="593"/>
      <c r="L14" s="593"/>
      <c r="M14" s="593"/>
      <c r="N14" s="593"/>
      <c r="O14" s="593"/>
      <c r="P14" s="593"/>
      <c r="Q14" s="593"/>
      <c r="R14" s="593"/>
    </row>
    <row r="15" spans="1:23" x14ac:dyDescent="0.25">
      <c r="A15" s="565">
        <v>8</v>
      </c>
      <c r="B15" s="596" t="s">
        <v>1944</v>
      </c>
      <c r="C15" s="593"/>
      <c r="D15" s="576"/>
      <c r="E15" s="576"/>
      <c r="F15" s="576"/>
      <c r="G15" s="576"/>
      <c r="H15" s="576"/>
      <c r="I15" s="576"/>
      <c r="J15" s="593"/>
      <c r="K15" s="593"/>
      <c r="L15" s="593"/>
      <c r="M15" s="593"/>
      <c r="N15" s="593"/>
      <c r="O15" s="593"/>
      <c r="P15" s="593"/>
      <c r="Q15" s="593"/>
      <c r="R15" s="593"/>
    </row>
    <row r="16" spans="1:23" x14ac:dyDescent="0.25">
      <c r="A16" s="565">
        <v>9</v>
      </c>
      <c r="B16" s="596" t="s">
        <v>1945</v>
      </c>
      <c r="C16" s="593"/>
      <c r="D16" s="576"/>
      <c r="E16" s="576"/>
      <c r="F16" s="576"/>
      <c r="G16" s="576"/>
      <c r="H16" s="576"/>
      <c r="I16" s="576"/>
      <c r="J16" s="593"/>
      <c r="K16" s="593"/>
      <c r="L16" s="593"/>
      <c r="M16" s="593"/>
      <c r="N16" s="593"/>
      <c r="O16" s="593"/>
      <c r="P16" s="593"/>
      <c r="Q16" s="593"/>
      <c r="R16" s="593"/>
      <c r="S16" s="555"/>
    </row>
    <row r="17" spans="1:19" x14ac:dyDescent="0.25">
      <c r="A17" s="565">
        <v>10</v>
      </c>
      <c r="B17" s="597" t="s">
        <v>1946</v>
      </c>
      <c r="C17" s="593"/>
      <c r="D17" s="576"/>
      <c r="E17" s="576"/>
      <c r="F17" s="576"/>
      <c r="G17" s="576"/>
      <c r="H17" s="576"/>
      <c r="I17" s="576"/>
      <c r="J17" s="598"/>
      <c r="K17" s="598"/>
      <c r="L17" s="598"/>
      <c r="M17" s="598"/>
      <c r="N17" s="598"/>
      <c r="O17" s="598"/>
      <c r="P17" s="598"/>
      <c r="Q17" s="593"/>
      <c r="R17" s="593"/>
      <c r="S17" s="555"/>
    </row>
    <row r="20" spans="1:19" ht="15.6" customHeight="1" x14ac:dyDescent="0.25">
      <c r="B20" s="1127" t="s">
        <v>2113</v>
      </c>
      <c r="C20" s="1129"/>
      <c r="D20" s="734"/>
    </row>
    <row r="21" spans="1:19" x14ac:dyDescent="0.25">
      <c r="B21" s="1130"/>
      <c r="C21" s="1132"/>
      <c r="D21" s="734"/>
    </row>
    <row r="22" spans="1:19" x14ac:dyDescent="0.25">
      <c r="B22" s="1130"/>
      <c r="C22" s="1132"/>
      <c r="D22" s="734"/>
    </row>
    <row r="23" spans="1:19" x14ac:dyDescent="0.25">
      <c r="B23" s="1130"/>
      <c r="C23" s="1132"/>
      <c r="D23" s="734"/>
    </row>
    <row r="24" spans="1:19" x14ac:dyDescent="0.25">
      <c r="B24" s="1130"/>
      <c r="C24" s="1132"/>
      <c r="D24" s="734"/>
    </row>
    <row r="25" spans="1:19" x14ac:dyDescent="0.25">
      <c r="B25" s="1130"/>
      <c r="C25" s="1132"/>
      <c r="D25" s="734"/>
    </row>
    <row r="26" spans="1:19" x14ac:dyDescent="0.25">
      <c r="B26" s="1133"/>
      <c r="C26" s="1135"/>
      <c r="D26" s="734"/>
    </row>
    <row r="27" spans="1:19" x14ac:dyDescent="0.25">
      <c r="B27" s="734"/>
      <c r="C27" s="734"/>
      <c r="D27" s="734"/>
    </row>
    <row r="28" spans="1:19" x14ac:dyDescent="0.25">
      <c r="B28" s="734"/>
      <c r="C28" s="734"/>
      <c r="D28" s="734"/>
    </row>
  </sheetData>
  <sheetProtection algorithmName="SHA-512" hashValue="Lr3/0+jM/6R9XfDMPOB4qdwlKXgGU4CuIS8zdoLZDEm4s1GW8V8YlyWbhaxl73VjjiSj9tTrMU19RTuFzxjxxw==" saltValue="QEYEjg6n4Sr9p2tWo9TkGg==" spinCount="100000" sheet="1" objects="1" scenarios="1" formatColumns="0" formatRows="0"/>
  <mergeCells count="5">
    <mergeCell ref="C5:R5"/>
    <mergeCell ref="D6:I6"/>
    <mergeCell ref="J6:P6"/>
    <mergeCell ref="Q6:R6"/>
    <mergeCell ref="B20:C26"/>
  </mergeCells>
  <pageMargins left="0.7" right="0.7" top="0.75" bottom="0.75" header="0.3" footer="0.3"/>
  <pageSetup orientation="portrait" r:id="rId1"/>
  <headerFooter>
    <oddHeader>&amp;L&amp;"Calibri"&amp;12&amp;K000000EBA Regular Use&amp;1#</oddHeader>
    <oddFooter>&amp;C_x000D_&amp;1#&amp;"Calibri"&amp;8&amp;K000000 Informationsklass: K1</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71E78-3C89-4583-A400-BA2790A2FB2E}">
  <sheetPr codeName="Blad6"/>
  <dimension ref="A1:K40"/>
  <sheetViews>
    <sheetView showGridLines="0" zoomScale="80" zoomScaleNormal="80" workbookViewId="0"/>
  </sheetViews>
  <sheetFormatPr defaultColWidth="9.140625" defaultRowHeight="15.75" x14ac:dyDescent="0.25"/>
  <cols>
    <col min="1" max="1" width="71.140625" style="279" customWidth="1"/>
    <col min="2" max="7" width="21.85546875" style="279" customWidth="1"/>
    <col min="8" max="16384" width="9.140625" style="279"/>
  </cols>
  <sheetData>
    <row r="1" spans="1:11" s="252" customFormat="1" ht="18.75" x14ac:dyDescent="0.3">
      <c r="A1" s="12" t="str">
        <f>'EU OV1'!A1</f>
        <v>Länsförsäkringar Bank group, Pillar 3 disclosure 2024 Q4</v>
      </c>
      <c r="E1" s="526"/>
      <c r="F1" s="526"/>
      <c r="G1" s="526"/>
      <c r="H1" s="526"/>
      <c r="I1" s="526"/>
      <c r="J1" s="526"/>
      <c r="K1" s="526"/>
    </row>
    <row r="2" spans="1:11" s="252" customFormat="1" x14ac:dyDescent="0.25">
      <c r="A2" s="297" t="s">
        <v>1156</v>
      </c>
      <c r="E2" s="526"/>
      <c r="F2" s="526"/>
      <c r="G2" s="526"/>
      <c r="H2" s="526"/>
      <c r="I2" s="526"/>
      <c r="J2" s="526"/>
      <c r="K2" s="526"/>
    </row>
    <row r="3" spans="1:11" s="252" customFormat="1" x14ac:dyDescent="0.25">
      <c r="A3" s="16" t="s">
        <v>1157</v>
      </c>
    </row>
    <row r="5" spans="1:11" x14ac:dyDescent="0.25">
      <c r="A5" s="306" t="s">
        <v>1026</v>
      </c>
      <c r="B5" s="289" t="s">
        <v>311</v>
      </c>
      <c r="C5" s="289" t="s">
        <v>313</v>
      </c>
      <c r="D5" s="289" t="s">
        <v>347</v>
      </c>
      <c r="E5" s="289" t="s">
        <v>348</v>
      </c>
      <c r="F5" s="289" t="s">
        <v>399</v>
      </c>
      <c r="G5" s="289" t="s">
        <v>300</v>
      </c>
    </row>
    <row r="6" spans="1:11" x14ac:dyDescent="0.25">
      <c r="A6" s="277"/>
      <c r="B6" s="290"/>
      <c r="C6" s="988" t="s">
        <v>1155</v>
      </c>
      <c r="D6" s="989"/>
      <c r="E6" s="989"/>
      <c r="F6" s="989"/>
      <c r="G6" s="990"/>
    </row>
    <row r="7" spans="1:11" ht="63" x14ac:dyDescent="0.25">
      <c r="A7" s="306" t="s">
        <v>1726</v>
      </c>
      <c r="B7" s="291" t="s">
        <v>1154</v>
      </c>
      <c r="C7" s="289" t="s">
        <v>1153</v>
      </c>
      <c r="D7" s="289" t="s">
        <v>1152</v>
      </c>
      <c r="E7" s="289" t="s">
        <v>1151</v>
      </c>
      <c r="F7" s="289" t="s">
        <v>1150</v>
      </c>
      <c r="G7" s="289" t="s">
        <v>1149</v>
      </c>
    </row>
    <row r="8" spans="1:11" ht="31.5" x14ac:dyDescent="0.25">
      <c r="A8" s="275" t="s">
        <v>1148</v>
      </c>
      <c r="B8" s="137"/>
      <c r="C8" s="137"/>
      <c r="D8" s="137"/>
      <c r="E8" s="137"/>
      <c r="F8" s="137"/>
      <c r="G8" s="138"/>
    </row>
    <row r="9" spans="1:11" x14ac:dyDescent="0.25">
      <c r="A9" s="292" t="s">
        <v>1031</v>
      </c>
      <c r="B9" s="700">
        <v>35.170999999999999</v>
      </c>
      <c r="C9" s="700">
        <v>35.170999999999999</v>
      </c>
      <c r="D9" s="700"/>
      <c r="E9" s="700"/>
      <c r="F9" s="700"/>
      <c r="G9" s="700"/>
    </row>
    <row r="10" spans="1:11" x14ac:dyDescent="0.25">
      <c r="A10" s="292" t="s">
        <v>1032</v>
      </c>
      <c r="B10" s="700">
        <v>11562.816999999999</v>
      </c>
      <c r="C10" s="700">
        <v>11562.816999999999</v>
      </c>
      <c r="D10" s="700"/>
      <c r="E10" s="700"/>
      <c r="F10" s="700"/>
      <c r="G10" s="700"/>
    </row>
    <row r="11" spans="1:11" x14ac:dyDescent="0.25">
      <c r="A11" s="292" t="s">
        <v>1033</v>
      </c>
      <c r="B11" s="700">
        <v>1424.096</v>
      </c>
      <c r="C11" s="700">
        <v>1837</v>
      </c>
      <c r="D11" s="700">
        <v>-412.9</v>
      </c>
      <c r="E11" s="700"/>
      <c r="F11" s="700"/>
      <c r="G11" s="700"/>
    </row>
    <row r="12" spans="1:11" x14ac:dyDescent="0.25">
      <c r="A12" s="292" t="s">
        <v>1034</v>
      </c>
      <c r="B12" s="700">
        <v>425038.36099999998</v>
      </c>
      <c r="C12" s="700">
        <v>424003.40849200002</v>
      </c>
      <c r="D12" s="700">
        <v>1034.9915080000001</v>
      </c>
      <c r="E12" s="700"/>
      <c r="F12" s="700"/>
      <c r="G12" s="700"/>
    </row>
    <row r="13" spans="1:11" x14ac:dyDescent="0.25">
      <c r="A13" s="292" t="s">
        <v>1035</v>
      </c>
      <c r="B13" s="700">
        <v>49907.567000000003</v>
      </c>
      <c r="C13" s="700">
        <v>49907.567000000003</v>
      </c>
      <c r="D13" s="700"/>
      <c r="E13" s="700"/>
      <c r="F13" s="700"/>
      <c r="G13" s="700"/>
    </row>
    <row r="14" spans="1:11" x14ac:dyDescent="0.25">
      <c r="A14" s="292" t="s">
        <v>1036</v>
      </c>
      <c r="B14" s="700">
        <v>200.56299999999999</v>
      </c>
      <c r="C14" s="700">
        <v>200.56299999999999</v>
      </c>
      <c r="D14" s="700"/>
      <c r="E14" s="700"/>
      <c r="F14" s="700"/>
      <c r="G14" s="700"/>
    </row>
    <row r="15" spans="1:11" x14ac:dyDescent="0.25">
      <c r="A15" s="292" t="s">
        <v>2099</v>
      </c>
      <c r="B15" s="700">
        <v>5.806</v>
      </c>
      <c r="C15" s="700">
        <v>5.806</v>
      </c>
      <c r="D15" s="700"/>
      <c r="E15" s="700"/>
      <c r="F15" s="700"/>
      <c r="G15" s="700"/>
    </row>
    <row r="16" spans="1:11" x14ac:dyDescent="0.25">
      <c r="A16" s="292" t="s">
        <v>1037</v>
      </c>
      <c r="B16" s="700">
        <v>4685.8050000000003</v>
      </c>
      <c r="C16" s="700">
        <v>0</v>
      </c>
      <c r="D16" s="700">
        <v>4685.8050000000003</v>
      </c>
      <c r="E16" s="700"/>
      <c r="F16" s="700"/>
      <c r="G16" s="700"/>
    </row>
    <row r="17" spans="1:7" x14ac:dyDescent="0.25">
      <c r="A17" s="292" t="s">
        <v>1728</v>
      </c>
      <c r="B17" s="700">
        <v>-200.20699999999999</v>
      </c>
      <c r="C17" s="700">
        <v>-200.20699999999999</v>
      </c>
      <c r="D17" s="700"/>
      <c r="E17" s="700"/>
      <c r="F17" s="700"/>
      <c r="G17" s="700"/>
    </row>
    <row r="18" spans="1:7" x14ac:dyDescent="0.25">
      <c r="A18" s="292" t="s">
        <v>1729</v>
      </c>
      <c r="B18" s="700">
        <v>1507.2729999999999</v>
      </c>
      <c r="C18" s="700">
        <v>399.649947</v>
      </c>
      <c r="D18" s="700"/>
      <c r="E18" s="700"/>
      <c r="F18" s="700"/>
      <c r="G18" s="700">
        <v>1107.6230529999998</v>
      </c>
    </row>
    <row r="19" spans="1:7" x14ac:dyDescent="0.25">
      <c r="A19" s="292" t="s">
        <v>1041</v>
      </c>
      <c r="B19" s="700">
        <v>474.721</v>
      </c>
      <c r="C19" s="700">
        <v>474.721</v>
      </c>
      <c r="D19" s="700"/>
      <c r="E19" s="700"/>
      <c r="F19" s="700"/>
      <c r="G19" s="700"/>
    </row>
    <row r="20" spans="1:7" x14ac:dyDescent="0.25">
      <c r="A20" s="292" t="s">
        <v>1042</v>
      </c>
      <c r="B20" s="700">
        <v>56.435000000000002</v>
      </c>
      <c r="C20" s="700">
        <v>56.435000000000002</v>
      </c>
      <c r="D20" s="700"/>
      <c r="E20" s="700"/>
      <c r="F20" s="700"/>
      <c r="G20" s="700"/>
    </row>
    <row r="21" spans="1:7" x14ac:dyDescent="0.25">
      <c r="A21" s="292" t="s">
        <v>1043</v>
      </c>
      <c r="B21" s="700">
        <v>935.31700000000001</v>
      </c>
      <c r="C21" s="700">
        <v>935.31700000000001</v>
      </c>
      <c r="D21" s="700"/>
      <c r="E21" s="700"/>
      <c r="F21" s="700"/>
      <c r="G21" s="700"/>
    </row>
    <row r="22" spans="1:7" x14ac:dyDescent="0.25">
      <c r="A22" s="292" t="s">
        <v>1044</v>
      </c>
      <c r="B22" s="700">
        <v>633.34900000000005</v>
      </c>
      <c r="C22" s="700">
        <v>633.34900000000005</v>
      </c>
      <c r="D22" s="700"/>
      <c r="E22" s="700"/>
      <c r="F22" s="700"/>
      <c r="G22" s="700"/>
    </row>
    <row r="23" spans="1:7" s="529" customFormat="1" x14ac:dyDescent="0.25">
      <c r="A23" s="454" t="s">
        <v>872</v>
      </c>
      <c r="B23" s="687">
        <v>496267.07399999991</v>
      </c>
      <c r="C23" s="687">
        <v>489851.59743900003</v>
      </c>
      <c r="D23" s="687">
        <v>5307.8965080000007</v>
      </c>
      <c r="E23" s="687"/>
      <c r="F23" s="687"/>
      <c r="G23" s="687">
        <v>1107.6230529999998</v>
      </c>
    </row>
    <row r="26" spans="1:7" x14ac:dyDescent="0.25">
      <c r="A26" s="277"/>
      <c r="B26" s="289" t="s">
        <v>311</v>
      </c>
      <c r="C26" s="289" t="s">
        <v>313</v>
      </c>
      <c r="D26" s="289" t="s">
        <v>347</v>
      </c>
      <c r="E26" s="289" t="s">
        <v>348</v>
      </c>
      <c r="F26" s="289" t="s">
        <v>399</v>
      </c>
      <c r="G26" s="289" t="s">
        <v>300</v>
      </c>
    </row>
    <row r="27" spans="1:7" x14ac:dyDescent="0.25">
      <c r="A27" s="277"/>
      <c r="B27" s="290"/>
      <c r="C27" s="988" t="s">
        <v>1155</v>
      </c>
      <c r="D27" s="989"/>
      <c r="E27" s="989"/>
      <c r="F27" s="989"/>
      <c r="G27" s="990"/>
    </row>
    <row r="28" spans="1:7" ht="63" x14ac:dyDescent="0.25">
      <c r="A28" s="306" t="s">
        <v>1727</v>
      </c>
      <c r="B28" s="291" t="s">
        <v>1154</v>
      </c>
      <c r="C28" s="289" t="s">
        <v>1153</v>
      </c>
      <c r="D28" s="289" t="s">
        <v>1152</v>
      </c>
      <c r="E28" s="289" t="s">
        <v>1151</v>
      </c>
      <c r="F28" s="289" t="s">
        <v>1150</v>
      </c>
      <c r="G28" s="289" t="s">
        <v>1149</v>
      </c>
    </row>
    <row r="29" spans="1:7" ht="31.5" x14ac:dyDescent="0.25">
      <c r="A29" s="275" t="s">
        <v>1148</v>
      </c>
      <c r="B29" s="137"/>
      <c r="C29" s="137"/>
      <c r="D29" s="137"/>
      <c r="E29" s="137"/>
      <c r="F29" s="137"/>
      <c r="G29" s="138"/>
    </row>
    <row r="30" spans="1:7" x14ac:dyDescent="0.25">
      <c r="A30" s="292" t="s">
        <v>1056</v>
      </c>
      <c r="B30" s="700">
        <v>10802.975</v>
      </c>
      <c r="C30" s="700"/>
      <c r="D30" s="700">
        <v>3442.55</v>
      </c>
      <c r="E30" s="527"/>
      <c r="F30" s="527"/>
      <c r="G30" s="527"/>
    </row>
    <row r="31" spans="1:7" x14ac:dyDescent="0.25">
      <c r="A31" s="292" t="s">
        <v>1730</v>
      </c>
      <c r="B31" s="700">
        <v>155381.01200000002</v>
      </c>
      <c r="C31" s="700"/>
      <c r="D31" s="700"/>
      <c r="E31" s="527"/>
      <c r="F31" s="527"/>
      <c r="G31" s="527"/>
    </row>
    <row r="32" spans="1:7" x14ac:dyDescent="0.25">
      <c r="A32" s="292" t="s">
        <v>1731</v>
      </c>
      <c r="B32" s="700">
        <v>292943.25300000003</v>
      </c>
      <c r="C32" s="700"/>
      <c r="D32" s="700"/>
      <c r="E32" s="527"/>
      <c r="F32" s="527"/>
      <c r="G32" s="527"/>
    </row>
    <row r="33" spans="1:7" x14ac:dyDescent="0.25">
      <c r="A33" s="292" t="s">
        <v>1037</v>
      </c>
      <c r="B33" s="700">
        <v>2537.0149999999999</v>
      </c>
      <c r="C33" s="700"/>
      <c r="D33" s="700">
        <v>2537.0149999999999</v>
      </c>
      <c r="E33" s="527"/>
      <c r="F33" s="527"/>
      <c r="G33" s="527"/>
    </row>
    <row r="34" spans="1:7" x14ac:dyDescent="0.25">
      <c r="A34" s="292" t="s">
        <v>1732</v>
      </c>
      <c r="B34" s="700">
        <v>-2023.2460000000001</v>
      </c>
      <c r="C34" s="700"/>
      <c r="D34" s="700"/>
      <c r="E34" s="527"/>
      <c r="F34" s="527"/>
      <c r="G34" s="527"/>
    </row>
    <row r="35" spans="1:7" x14ac:dyDescent="0.25">
      <c r="A35" s="292" t="s">
        <v>1059</v>
      </c>
      <c r="B35" s="700">
        <v>682.09100000000001</v>
      </c>
      <c r="C35" s="700"/>
      <c r="D35" s="700"/>
      <c r="E35" s="527"/>
      <c r="F35" s="527"/>
      <c r="G35" s="527"/>
    </row>
    <row r="36" spans="1:7" x14ac:dyDescent="0.25">
      <c r="A36" s="292" t="s">
        <v>1060</v>
      </c>
      <c r="B36" s="700">
        <v>2149.1109999999999</v>
      </c>
      <c r="C36" s="700"/>
      <c r="D36" s="700"/>
      <c r="E36" s="527"/>
      <c r="F36" s="527"/>
      <c r="G36" s="527"/>
    </row>
    <row r="37" spans="1:7" x14ac:dyDescent="0.25">
      <c r="A37" s="292" t="s">
        <v>1061</v>
      </c>
      <c r="B37" s="700">
        <v>5676.3250000000007</v>
      </c>
      <c r="C37" s="700"/>
      <c r="D37" s="700"/>
      <c r="E37" s="527"/>
      <c r="F37" s="527"/>
      <c r="G37" s="527"/>
    </row>
    <row r="38" spans="1:7" x14ac:dyDescent="0.25">
      <c r="A38" s="292" t="s">
        <v>1062</v>
      </c>
      <c r="B38" s="700">
        <v>37.224000000000004</v>
      </c>
      <c r="C38" s="700"/>
      <c r="D38" s="700"/>
      <c r="E38" s="527"/>
      <c r="F38" s="527"/>
      <c r="G38" s="527"/>
    </row>
    <row r="39" spans="1:7" x14ac:dyDescent="0.25">
      <c r="A39" s="292" t="s">
        <v>1733</v>
      </c>
      <c r="B39" s="700">
        <v>3095.2559999999999</v>
      </c>
      <c r="C39" s="700"/>
      <c r="D39" s="700"/>
      <c r="E39" s="527"/>
      <c r="F39" s="527"/>
      <c r="G39" s="527"/>
    </row>
    <row r="40" spans="1:7" s="529" customFormat="1" x14ac:dyDescent="0.25">
      <c r="A40" s="454" t="s">
        <v>873</v>
      </c>
      <c r="B40" s="687">
        <v>471281.01600000006</v>
      </c>
      <c r="C40" s="687"/>
      <c r="D40" s="687">
        <v>5979.5650000000005</v>
      </c>
      <c r="E40" s="528"/>
      <c r="F40" s="528"/>
      <c r="G40" s="528"/>
    </row>
  </sheetData>
  <sheetProtection algorithmName="SHA-512" hashValue="lHeMvxVC1i3x6DUwGPwLbDZqGVLMapF8ObqbkQwQ0FHzxqecAcE1fTrDAbZ2G4Vy8Ip60fWjA2CzafIWzgjfWg==" saltValue="ACriwnoQ2dm/JQe1oJh6uA==" spinCount="100000" sheet="1" objects="1" scenarios="1" formatColumns="0" formatRows="0"/>
  <mergeCells count="2">
    <mergeCell ref="C6:G6"/>
    <mergeCell ref="C27:G27"/>
  </mergeCells>
  <pageMargins left="0.7" right="0.7" top="0.75" bottom="0.75" header="0.3" footer="0.3"/>
  <pageSetup orientation="portrait" r:id="rId1"/>
  <headerFooter>
    <oddFooter>&amp;C_x000D_&amp;1#&amp;"Calibri"&amp;8&amp;K000000 Informationsklass: K1</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37813-95D6-4099-A679-7F9C64987B89}">
  <sheetPr codeName="Blad42"/>
  <dimension ref="A1:H114"/>
  <sheetViews>
    <sheetView showGridLines="0" zoomScale="80" zoomScaleNormal="80" workbookViewId="0"/>
  </sheetViews>
  <sheetFormatPr defaultColWidth="22.28515625" defaultRowHeight="15.75" x14ac:dyDescent="0.25"/>
  <cols>
    <col min="1" max="1" width="3.28515625" style="551" bestFit="1" customWidth="1"/>
    <col min="2" max="2" width="44.140625" style="551" customWidth="1"/>
    <col min="3" max="3" width="24.5703125" style="551" bestFit="1" customWidth="1"/>
    <col min="4" max="4" width="29.28515625" style="551" customWidth="1"/>
    <col min="5" max="5" width="26.5703125" style="551" customWidth="1"/>
    <col min="6" max="6" width="22.28515625" style="551"/>
    <col min="7" max="7" width="32.42578125" style="551" customWidth="1"/>
    <col min="8" max="9" width="26.42578125" style="551" customWidth="1"/>
    <col min="10" max="16384" width="22.28515625" style="551"/>
  </cols>
  <sheetData>
    <row r="1" spans="1:8" ht="18.75" x14ac:dyDescent="0.3">
      <c r="A1" s="745" t="str">
        <f>'EU OV1'!A1</f>
        <v>Länsförsäkringar Bank group, Pillar 3 disclosure 2024 Q4</v>
      </c>
      <c r="C1" s="647"/>
      <c r="D1" s="647"/>
    </row>
    <row r="2" spans="1:8" x14ac:dyDescent="0.25">
      <c r="A2" s="743" t="s">
        <v>2152</v>
      </c>
      <c r="C2" s="651"/>
      <c r="D2" s="647"/>
    </row>
    <row r="3" spans="1:8" customFormat="1" x14ac:dyDescent="0.25">
      <c r="A3" s="743" t="s">
        <v>2108</v>
      </c>
      <c r="B3" s="551"/>
      <c r="C3" s="737"/>
      <c r="D3" s="737"/>
      <c r="E3" s="737"/>
      <c r="F3" s="737"/>
      <c r="G3" s="737"/>
      <c r="H3" s="737"/>
    </row>
    <row r="4" spans="1:8" customFormat="1" x14ac:dyDescent="0.25">
      <c r="A4" s="551"/>
      <c r="B4" s="551"/>
      <c r="C4" s="737"/>
      <c r="D4" s="737"/>
      <c r="E4" s="737"/>
      <c r="F4" s="737"/>
      <c r="G4" s="737"/>
      <c r="H4" s="737"/>
    </row>
    <row r="5" spans="1:8" customFormat="1" x14ac:dyDescent="0.25">
      <c r="A5" s="551"/>
      <c r="B5" s="735"/>
      <c r="C5" s="737"/>
      <c r="D5" s="737"/>
      <c r="E5" s="737"/>
      <c r="F5" s="737"/>
      <c r="G5" s="737"/>
      <c r="H5" s="737"/>
    </row>
    <row r="6" spans="1:8" x14ac:dyDescent="0.25">
      <c r="B6" s="565" t="s">
        <v>311</v>
      </c>
      <c r="C6" s="565" t="s">
        <v>312</v>
      </c>
      <c r="D6" s="565" t="s">
        <v>313</v>
      </c>
      <c r="E6" s="565" t="s">
        <v>347</v>
      </c>
      <c r="F6" s="565" t="s">
        <v>348</v>
      </c>
      <c r="G6" s="565" t="s">
        <v>399</v>
      </c>
      <c r="H6" s="565" t="s">
        <v>300</v>
      </c>
    </row>
    <row r="7" spans="1:8" ht="31.5" x14ac:dyDescent="0.25">
      <c r="B7" s="576" t="s">
        <v>1948</v>
      </c>
      <c r="C7" s="576" t="s">
        <v>1949</v>
      </c>
      <c r="D7" s="576" t="s">
        <v>2116</v>
      </c>
      <c r="E7" s="576" t="s">
        <v>1950</v>
      </c>
      <c r="F7" s="576" t="s">
        <v>1951</v>
      </c>
      <c r="G7" s="576" t="s">
        <v>1952</v>
      </c>
      <c r="H7" s="576" t="s">
        <v>1953</v>
      </c>
    </row>
    <row r="8" spans="1:8" ht="15.6" customHeight="1" x14ac:dyDescent="0.25">
      <c r="A8" s="599">
        <v>1</v>
      </c>
      <c r="B8" s="957" t="s">
        <v>1956</v>
      </c>
      <c r="C8" s="960"/>
      <c r="D8" s="941">
        <v>53</v>
      </c>
      <c r="E8" s="600"/>
      <c r="F8" s="577"/>
      <c r="G8" s="577"/>
      <c r="H8" s="577"/>
    </row>
    <row r="9" spans="1:8" x14ac:dyDescent="0.25">
      <c r="A9" s="599">
        <v>2</v>
      </c>
      <c r="B9" s="957" t="s">
        <v>1957</v>
      </c>
      <c r="C9" s="960"/>
      <c r="D9" s="941">
        <v>15</v>
      </c>
      <c r="E9" s="600"/>
      <c r="F9" s="577"/>
      <c r="G9" s="577"/>
      <c r="H9" s="577"/>
    </row>
    <row r="10" spans="1:8" ht="16.149999999999999" customHeight="1" x14ac:dyDescent="0.25">
      <c r="A10" s="599">
        <v>3</v>
      </c>
      <c r="B10" s="957" t="s">
        <v>1959</v>
      </c>
      <c r="C10" s="960"/>
      <c r="D10" s="941">
        <v>56</v>
      </c>
      <c r="E10" s="600"/>
      <c r="F10" s="600"/>
      <c r="G10" s="577"/>
      <c r="H10" s="577"/>
    </row>
    <row r="11" spans="1:8" x14ac:dyDescent="0.25">
      <c r="A11" s="599">
        <v>4</v>
      </c>
      <c r="B11" s="958" t="s">
        <v>1961</v>
      </c>
      <c r="C11" s="960"/>
      <c r="D11" s="941">
        <v>23</v>
      </c>
      <c r="E11" s="600"/>
      <c r="F11" s="600"/>
      <c r="G11" s="577"/>
      <c r="H11" s="577"/>
    </row>
    <row r="12" spans="1:8" s="550" customFormat="1" x14ac:dyDescent="0.25">
      <c r="A12" s="599">
        <v>5</v>
      </c>
      <c r="B12" s="959" t="s">
        <v>2377</v>
      </c>
      <c r="C12" s="960"/>
      <c r="D12" s="943">
        <v>97</v>
      </c>
      <c r="E12" s="602"/>
      <c r="F12" s="602"/>
      <c r="G12" s="603"/>
      <c r="H12" s="603"/>
    </row>
    <row r="13" spans="1:8" ht="16.149999999999999" customHeight="1" x14ac:dyDescent="0.25">
      <c r="A13" s="599">
        <v>6</v>
      </c>
      <c r="B13" s="958" t="s">
        <v>2378</v>
      </c>
      <c r="C13" s="960"/>
      <c r="D13" s="941">
        <v>942</v>
      </c>
      <c r="E13" s="575"/>
      <c r="F13" s="575"/>
      <c r="G13" s="577"/>
      <c r="H13" s="577"/>
    </row>
    <row r="14" spans="1:8" x14ac:dyDescent="0.25">
      <c r="A14" s="599">
        <v>7</v>
      </c>
      <c r="B14" s="958" t="s">
        <v>2379</v>
      </c>
      <c r="C14" s="960"/>
      <c r="D14" s="941">
        <v>105</v>
      </c>
      <c r="E14" s="577"/>
      <c r="F14" s="577"/>
      <c r="G14" s="577"/>
      <c r="H14" s="577"/>
    </row>
    <row r="15" spans="1:8" x14ac:dyDescent="0.25">
      <c r="A15" s="599">
        <v>8</v>
      </c>
      <c r="B15" s="958" t="s">
        <v>1954</v>
      </c>
      <c r="C15" s="960"/>
      <c r="D15" s="941">
        <v>275</v>
      </c>
      <c r="E15" s="577"/>
      <c r="F15" s="577"/>
      <c r="G15" s="577"/>
      <c r="H15" s="577"/>
    </row>
    <row r="16" spans="1:8" ht="17.45" customHeight="1" x14ac:dyDescent="0.25">
      <c r="A16" s="579">
        <v>9</v>
      </c>
      <c r="B16" s="958" t="s">
        <v>2380</v>
      </c>
      <c r="C16" s="961" t="s">
        <v>272</v>
      </c>
      <c r="D16" s="941">
        <v>9262</v>
      </c>
      <c r="E16" s="941" t="s">
        <v>2381</v>
      </c>
      <c r="F16" s="941">
        <v>2024</v>
      </c>
      <c r="G16" s="962">
        <v>0.20832638780000001</v>
      </c>
      <c r="H16" s="577"/>
    </row>
    <row r="17" spans="1:8" x14ac:dyDescent="0.25">
      <c r="B17" s="551" t="s">
        <v>1962</v>
      </c>
    </row>
    <row r="19" spans="1:8" x14ac:dyDescent="0.25">
      <c r="B19" s="551" t="s">
        <v>1963</v>
      </c>
    </row>
    <row r="20" spans="1:8" ht="62.25" customHeight="1" x14ac:dyDescent="0.25">
      <c r="B20" s="604" t="s">
        <v>1964</v>
      </c>
      <c r="C20" s="1152" t="s">
        <v>1965</v>
      </c>
      <c r="D20" s="1153"/>
      <c r="E20" s="1149" t="s">
        <v>1966</v>
      </c>
      <c r="F20" s="553"/>
      <c r="G20" s="1127" t="s">
        <v>2384</v>
      </c>
      <c r="H20" s="1129"/>
    </row>
    <row r="21" spans="1:8" x14ac:dyDescent="0.25">
      <c r="B21" s="604" t="s">
        <v>1967</v>
      </c>
      <c r="C21" s="605" t="s">
        <v>1968</v>
      </c>
      <c r="D21" s="605" t="s">
        <v>1969</v>
      </c>
      <c r="E21" s="1150"/>
      <c r="F21" s="606"/>
      <c r="G21" s="1130"/>
      <c r="H21" s="1132"/>
    </row>
    <row r="22" spans="1:8" x14ac:dyDescent="0.25">
      <c r="A22" s="607"/>
      <c r="B22" s="604" t="s">
        <v>1958</v>
      </c>
      <c r="C22" s="604" t="s">
        <v>1970</v>
      </c>
      <c r="D22" s="604">
        <v>301</v>
      </c>
      <c r="E22" s="1149" t="s">
        <v>1971</v>
      </c>
      <c r="F22" s="607"/>
      <c r="G22" s="1130"/>
      <c r="H22" s="1132"/>
    </row>
    <row r="23" spans="1:8" x14ac:dyDescent="0.25">
      <c r="A23" s="607"/>
      <c r="B23" s="604" t="s">
        <v>1958</v>
      </c>
      <c r="C23" s="604" t="s">
        <v>1970</v>
      </c>
      <c r="D23" s="604">
        <v>3011</v>
      </c>
      <c r="E23" s="1150"/>
      <c r="F23" s="607"/>
      <c r="G23" s="1130"/>
      <c r="H23" s="1132"/>
    </row>
    <row r="24" spans="1:8" x14ac:dyDescent="0.25">
      <c r="A24" s="607"/>
      <c r="B24" s="604" t="s">
        <v>1958</v>
      </c>
      <c r="C24" s="604" t="s">
        <v>1970</v>
      </c>
      <c r="D24" s="604">
        <v>3012</v>
      </c>
      <c r="E24" s="1150"/>
      <c r="F24" s="607"/>
      <c r="G24" s="1130"/>
      <c r="H24" s="1132"/>
    </row>
    <row r="25" spans="1:8" x14ac:dyDescent="0.25">
      <c r="A25" s="607"/>
      <c r="B25" s="604" t="s">
        <v>1958</v>
      </c>
      <c r="C25" s="604" t="s">
        <v>1970</v>
      </c>
      <c r="D25" s="604">
        <v>3315</v>
      </c>
      <c r="E25" s="1150"/>
      <c r="F25" s="607"/>
      <c r="G25" s="1130"/>
      <c r="H25" s="1132"/>
    </row>
    <row r="26" spans="1:8" x14ac:dyDescent="0.25">
      <c r="A26" s="607"/>
      <c r="B26" s="604" t="s">
        <v>1958</v>
      </c>
      <c r="C26" s="604" t="s">
        <v>1970</v>
      </c>
      <c r="D26" s="604">
        <v>50</v>
      </c>
      <c r="E26" s="1150"/>
      <c r="F26" s="607"/>
      <c r="G26" s="1130"/>
      <c r="H26" s="1132"/>
    </row>
    <row r="27" spans="1:8" x14ac:dyDescent="0.25">
      <c r="A27" s="607"/>
      <c r="B27" s="604" t="s">
        <v>1958</v>
      </c>
      <c r="C27" s="604" t="s">
        <v>1970</v>
      </c>
      <c r="D27" s="604">
        <v>501</v>
      </c>
      <c r="E27" s="1150"/>
      <c r="F27" s="607"/>
      <c r="G27" s="1130"/>
      <c r="H27" s="1132"/>
    </row>
    <row r="28" spans="1:8" x14ac:dyDescent="0.25">
      <c r="A28" s="607"/>
      <c r="B28" s="604" t="s">
        <v>1958</v>
      </c>
      <c r="C28" s="604" t="s">
        <v>1970</v>
      </c>
      <c r="D28" s="604">
        <v>5010</v>
      </c>
      <c r="E28" s="1150"/>
      <c r="F28" s="607"/>
      <c r="G28" s="1130"/>
      <c r="H28" s="1132"/>
    </row>
    <row r="29" spans="1:8" x14ac:dyDescent="0.25">
      <c r="A29" s="607"/>
      <c r="B29" s="604" t="s">
        <v>1958</v>
      </c>
      <c r="C29" s="604" t="s">
        <v>1970</v>
      </c>
      <c r="D29" s="604">
        <v>502</v>
      </c>
      <c r="E29" s="1150"/>
      <c r="F29" s="607"/>
      <c r="G29" s="1130"/>
      <c r="H29" s="1132"/>
    </row>
    <row r="30" spans="1:8" x14ac:dyDescent="0.25">
      <c r="A30" s="607"/>
      <c r="B30" s="604" t="s">
        <v>1958</v>
      </c>
      <c r="C30" s="604" t="s">
        <v>1970</v>
      </c>
      <c r="D30" s="604">
        <v>5020</v>
      </c>
      <c r="E30" s="1150"/>
      <c r="F30" s="607"/>
      <c r="G30" s="1130"/>
      <c r="H30" s="1132"/>
    </row>
    <row r="31" spans="1:8" x14ac:dyDescent="0.25">
      <c r="A31" s="607"/>
      <c r="B31" s="604" t="s">
        <v>1958</v>
      </c>
      <c r="C31" s="604" t="s">
        <v>1970</v>
      </c>
      <c r="D31" s="604">
        <v>5222</v>
      </c>
      <c r="E31" s="1150"/>
      <c r="F31" s="607"/>
      <c r="G31" s="1130"/>
      <c r="H31" s="1132"/>
    </row>
    <row r="32" spans="1:8" x14ac:dyDescent="0.25">
      <c r="A32" s="607"/>
      <c r="B32" s="604" t="s">
        <v>1958</v>
      </c>
      <c r="C32" s="604" t="s">
        <v>1970</v>
      </c>
      <c r="D32" s="604">
        <v>5224</v>
      </c>
      <c r="E32" s="1150"/>
      <c r="F32" s="607"/>
      <c r="G32" s="1130"/>
      <c r="H32" s="1132"/>
    </row>
    <row r="33" spans="1:8" x14ac:dyDescent="0.25">
      <c r="A33" s="607"/>
      <c r="B33" s="604" t="s">
        <v>1958</v>
      </c>
      <c r="C33" s="604" t="s">
        <v>1970</v>
      </c>
      <c r="D33" s="604">
        <v>5229</v>
      </c>
      <c r="E33" s="608"/>
      <c r="F33" s="607"/>
      <c r="G33" s="1130"/>
      <c r="H33" s="1132"/>
    </row>
    <row r="34" spans="1:8" x14ac:dyDescent="0.25">
      <c r="A34" s="607"/>
      <c r="B34" s="604" t="s">
        <v>1954</v>
      </c>
      <c r="C34" s="604" t="s">
        <v>1972</v>
      </c>
      <c r="D34" s="604">
        <v>27</v>
      </c>
      <c r="E34" s="1149" t="s">
        <v>1973</v>
      </c>
      <c r="F34" s="607"/>
      <c r="G34" s="1130"/>
      <c r="H34" s="1132"/>
    </row>
    <row r="35" spans="1:8" x14ac:dyDescent="0.25">
      <c r="A35" s="607"/>
      <c r="B35" s="604" t="s">
        <v>1954</v>
      </c>
      <c r="C35" s="604" t="s">
        <v>1972</v>
      </c>
      <c r="D35" s="604">
        <v>2712</v>
      </c>
      <c r="E35" s="1150"/>
      <c r="F35" s="607"/>
      <c r="G35" s="1130"/>
      <c r="H35" s="1132"/>
    </row>
    <row r="36" spans="1:8" ht="15.6" customHeight="1" x14ac:dyDescent="0.25">
      <c r="A36" s="607"/>
      <c r="B36" s="604" t="s">
        <v>1954</v>
      </c>
      <c r="C36" s="604" t="s">
        <v>1972</v>
      </c>
      <c r="D36" s="604">
        <v>3314</v>
      </c>
      <c r="E36" s="1150"/>
      <c r="F36" s="607"/>
      <c r="G36" s="1130"/>
      <c r="H36" s="1132"/>
    </row>
    <row r="37" spans="1:8" x14ac:dyDescent="0.25">
      <c r="A37" s="607"/>
      <c r="B37" s="604" t="s">
        <v>1954</v>
      </c>
      <c r="C37" s="604" t="s">
        <v>1972</v>
      </c>
      <c r="D37" s="604">
        <v>35</v>
      </c>
      <c r="E37" s="1150"/>
      <c r="F37" s="607"/>
      <c r="G37" s="1130"/>
      <c r="H37" s="1132"/>
    </row>
    <row r="38" spans="1:8" x14ac:dyDescent="0.25">
      <c r="A38" s="607"/>
      <c r="B38" s="604" t="s">
        <v>1954</v>
      </c>
      <c r="C38" s="604" t="s">
        <v>1972</v>
      </c>
      <c r="D38" s="604">
        <v>351</v>
      </c>
      <c r="E38" s="1150"/>
      <c r="F38" s="607"/>
      <c r="G38" s="1130"/>
      <c r="H38" s="1132"/>
    </row>
    <row r="39" spans="1:8" x14ac:dyDescent="0.25">
      <c r="A39" s="607"/>
      <c r="B39" s="604" t="s">
        <v>1954</v>
      </c>
      <c r="C39" s="604" t="s">
        <v>1972</v>
      </c>
      <c r="D39" s="604">
        <v>3511</v>
      </c>
      <c r="E39" s="1150"/>
      <c r="F39" s="607"/>
      <c r="G39" s="1130"/>
      <c r="H39" s="1132"/>
    </row>
    <row r="40" spans="1:8" x14ac:dyDescent="0.25">
      <c r="A40" s="607"/>
      <c r="B40" s="604" t="s">
        <v>1954</v>
      </c>
      <c r="C40" s="604" t="s">
        <v>1972</v>
      </c>
      <c r="D40" s="604">
        <v>3512</v>
      </c>
      <c r="E40" s="1150"/>
      <c r="F40" s="607"/>
      <c r="G40" s="1130"/>
      <c r="H40" s="1132"/>
    </row>
    <row r="41" spans="1:8" x14ac:dyDescent="0.25">
      <c r="A41" s="607"/>
      <c r="B41" s="604" t="s">
        <v>1954</v>
      </c>
      <c r="C41" s="604" t="s">
        <v>1972</v>
      </c>
      <c r="D41" s="604">
        <v>3513</v>
      </c>
      <c r="E41" s="1150"/>
      <c r="G41" s="1130"/>
      <c r="H41" s="1132"/>
    </row>
    <row r="42" spans="1:8" x14ac:dyDescent="0.25">
      <c r="A42" s="607"/>
      <c r="B42" s="604" t="s">
        <v>1954</v>
      </c>
      <c r="C42" s="604" t="s">
        <v>1972</v>
      </c>
      <c r="D42" s="604">
        <v>3514</v>
      </c>
      <c r="E42" s="1150"/>
      <c r="G42" s="1130"/>
      <c r="H42" s="1132"/>
    </row>
    <row r="43" spans="1:8" ht="15.6" customHeight="1" x14ac:dyDescent="0.25">
      <c r="A43" s="607"/>
      <c r="B43" s="604" t="s">
        <v>1954</v>
      </c>
      <c r="C43" s="604" t="s">
        <v>1972</v>
      </c>
      <c r="D43" s="604">
        <v>4321</v>
      </c>
      <c r="E43" s="1151"/>
      <c r="G43" s="1130"/>
      <c r="H43" s="1132"/>
    </row>
    <row r="44" spans="1:8" x14ac:dyDescent="0.25">
      <c r="A44" s="607"/>
      <c r="B44" s="604" t="s">
        <v>1955</v>
      </c>
      <c r="C44" s="604" t="s">
        <v>1974</v>
      </c>
      <c r="D44" s="604">
        <v>91</v>
      </c>
      <c r="E44" s="1149" t="s">
        <v>1975</v>
      </c>
      <c r="G44" s="1130"/>
      <c r="H44" s="1132"/>
    </row>
    <row r="45" spans="1:8" x14ac:dyDescent="0.25">
      <c r="A45" s="607"/>
      <c r="B45" s="604" t="s">
        <v>1955</v>
      </c>
      <c r="C45" s="604" t="s">
        <v>1974</v>
      </c>
      <c r="D45" s="604">
        <v>910</v>
      </c>
      <c r="E45" s="1150"/>
      <c r="G45" s="1130"/>
      <c r="H45" s="1132"/>
    </row>
    <row r="46" spans="1:8" x14ac:dyDescent="0.25">
      <c r="A46" s="607"/>
      <c r="B46" s="604" t="s">
        <v>1955</v>
      </c>
      <c r="C46" s="604" t="s">
        <v>1974</v>
      </c>
      <c r="D46" s="604">
        <v>192</v>
      </c>
      <c r="E46" s="1150"/>
      <c r="G46" s="1130"/>
      <c r="H46" s="1132"/>
    </row>
    <row r="47" spans="1:8" x14ac:dyDescent="0.25">
      <c r="A47" s="607"/>
      <c r="B47" s="604" t="s">
        <v>1955</v>
      </c>
      <c r="C47" s="604" t="s">
        <v>1974</v>
      </c>
      <c r="D47" s="604">
        <v>1920</v>
      </c>
      <c r="E47" s="1150"/>
      <c r="G47" s="1133"/>
      <c r="H47" s="1135"/>
    </row>
    <row r="48" spans="1:8" x14ac:dyDescent="0.25">
      <c r="A48" s="607"/>
      <c r="B48" s="604" t="s">
        <v>1955</v>
      </c>
      <c r="C48" s="604" t="s">
        <v>1974</v>
      </c>
      <c r="D48" s="604">
        <v>2014</v>
      </c>
      <c r="E48" s="1150"/>
    </row>
    <row r="49" spans="1:5" x14ac:dyDescent="0.25">
      <c r="A49" s="607"/>
      <c r="B49" s="604" t="s">
        <v>1955</v>
      </c>
      <c r="C49" s="604" t="s">
        <v>1974</v>
      </c>
      <c r="D49" s="604">
        <v>352</v>
      </c>
      <c r="E49" s="1150"/>
    </row>
    <row r="50" spans="1:5" x14ac:dyDescent="0.25">
      <c r="A50" s="607"/>
      <c r="B50" s="604" t="s">
        <v>1955</v>
      </c>
      <c r="C50" s="604" t="s">
        <v>1974</v>
      </c>
      <c r="D50" s="604">
        <v>3521</v>
      </c>
      <c r="E50" s="1150"/>
    </row>
    <row r="51" spans="1:5" x14ac:dyDescent="0.25">
      <c r="A51" s="607"/>
      <c r="B51" s="604" t="s">
        <v>1955</v>
      </c>
      <c r="C51" s="604" t="s">
        <v>1974</v>
      </c>
      <c r="D51" s="604">
        <v>3522</v>
      </c>
      <c r="E51" s="1150"/>
    </row>
    <row r="52" spans="1:5" x14ac:dyDescent="0.25">
      <c r="A52" s="607"/>
      <c r="B52" s="604" t="s">
        <v>1955</v>
      </c>
      <c r="C52" s="604" t="s">
        <v>1974</v>
      </c>
      <c r="D52" s="604">
        <v>3523</v>
      </c>
      <c r="E52" s="1150"/>
    </row>
    <row r="53" spans="1:5" x14ac:dyDescent="0.25">
      <c r="A53" s="607"/>
      <c r="B53" s="604" t="s">
        <v>1955</v>
      </c>
      <c r="C53" s="604" t="s">
        <v>1974</v>
      </c>
      <c r="D53" s="604">
        <v>4612</v>
      </c>
      <c r="E53" s="1150"/>
    </row>
    <row r="54" spans="1:5" x14ac:dyDescent="0.25">
      <c r="A54" s="607"/>
      <c r="B54" s="604" t="s">
        <v>1955</v>
      </c>
      <c r="C54" s="604" t="s">
        <v>1974</v>
      </c>
      <c r="D54" s="604">
        <v>4671</v>
      </c>
      <c r="E54" s="1150"/>
    </row>
    <row r="55" spans="1:5" x14ac:dyDescent="0.25">
      <c r="A55" s="607"/>
      <c r="B55" s="604" t="s">
        <v>1955</v>
      </c>
      <c r="C55" s="604" t="s">
        <v>1974</v>
      </c>
      <c r="D55" s="604">
        <v>6</v>
      </c>
      <c r="E55" s="1150"/>
    </row>
    <row r="56" spans="1:5" x14ac:dyDescent="0.25">
      <c r="A56" s="607"/>
      <c r="B56" s="604" t="s">
        <v>1955</v>
      </c>
      <c r="C56" s="604" t="s">
        <v>1974</v>
      </c>
      <c r="D56" s="604">
        <v>61</v>
      </c>
      <c r="E56" s="1150"/>
    </row>
    <row r="57" spans="1:5" x14ac:dyDescent="0.25">
      <c r="A57" s="607"/>
      <c r="B57" s="604" t="s">
        <v>1955</v>
      </c>
      <c r="C57" s="604" t="s">
        <v>1974</v>
      </c>
      <c r="D57" s="604">
        <v>610</v>
      </c>
      <c r="E57" s="1150"/>
    </row>
    <row r="58" spans="1:5" x14ac:dyDescent="0.25">
      <c r="A58" s="607"/>
      <c r="B58" s="604" t="s">
        <v>1955</v>
      </c>
      <c r="C58" s="604" t="s">
        <v>1974</v>
      </c>
      <c r="D58" s="604">
        <v>62</v>
      </c>
      <c r="E58" s="1150"/>
    </row>
    <row r="59" spans="1:5" x14ac:dyDescent="0.25">
      <c r="A59" s="607"/>
      <c r="B59" s="604" t="s">
        <v>1955</v>
      </c>
      <c r="C59" s="604" t="s">
        <v>1974</v>
      </c>
      <c r="D59" s="604">
        <v>620</v>
      </c>
      <c r="E59" s="1150"/>
    </row>
    <row r="60" spans="1:5" x14ac:dyDescent="0.25">
      <c r="A60" s="607"/>
      <c r="B60" s="604" t="s">
        <v>1960</v>
      </c>
      <c r="C60" s="604" t="s">
        <v>1976</v>
      </c>
      <c r="D60" s="604">
        <v>24</v>
      </c>
      <c r="E60" s="1149" t="s">
        <v>1977</v>
      </c>
    </row>
    <row r="61" spans="1:5" x14ac:dyDescent="0.25">
      <c r="A61" s="607"/>
      <c r="B61" s="604" t="s">
        <v>1960</v>
      </c>
      <c r="C61" s="604" t="s">
        <v>1976</v>
      </c>
      <c r="D61" s="604">
        <v>241</v>
      </c>
      <c r="E61" s="1150"/>
    </row>
    <row r="62" spans="1:5" x14ac:dyDescent="0.25">
      <c r="A62" s="607"/>
      <c r="B62" s="604" t="s">
        <v>1960</v>
      </c>
      <c r="C62" s="604" t="s">
        <v>1976</v>
      </c>
      <c r="D62" s="604">
        <v>2410</v>
      </c>
      <c r="E62" s="1150"/>
    </row>
    <row r="63" spans="1:5" x14ac:dyDescent="0.25">
      <c r="A63" s="607"/>
      <c r="B63" s="604" t="s">
        <v>1960</v>
      </c>
      <c r="C63" s="604" t="s">
        <v>1976</v>
      </c>
      <c r="D63" s="604">
        <v>242</v>
      </c>
      <c r="E63" s="1150"/>
    </row>
    <row r="64" spans="1:5" x14ac:dyDescent="0.25">
      <c r="A64" s="607"/>
      <c r="B64" s="604" t="s">
        <v>1960</v>
      </c>
      <c r="C64" s="604" t="s">
        <v>1976</v>
      </c>
      <c r="D64" s="604">
        <v>2420</v>
      </c>
      <c r="E64" s="1150"/>
    </row>
    <row r="65" spans="1:5" x14ac:dyDescent="0.25">
      <c r="A65" s="607"/>
      <c r="B65" s="604" t="s">
        <v>1960</v>
      </c>
      <c r="C65" s="604" t="s">
        <v>1976</v>
      </c>
      <c r="D65" s="604">
        <v>2434</v>
      </c>
      <c r="E65" s="1150"/>
    </row>
    <row r="66" spans="1:5" x14ac:dyDescent="0.25">
      <c r="A66" s="607"/>
      <c r="B66" s="604" t="s">
        <v>1960</v>
      </c>
      <c r="C66" s="604" t="s">
        <v>1976</v>
      </c>
      <c r="D66" s="604">
        <v>244</v>
      </c>
      <c r="E66" s="1150"/>
    </row>
    <row r="67" spans="1:5" x14ac:dyDescent="0.25">
      <c r="A67" s="607"/>
      <c r="B67" s="604" t="s">
        <v>1960</v>
      </c>
      <c r="C67" s="604" t="s">
        <v>1976</v>
      </c>
      <c r="D67" s="604">
        <v>2442</v>
      </c>
      <c r="E67" s="1150"/>
    </row>
    <row r="68" spans="1:5" x14ac:dyDescent="0.25">
      <c r="A68" s="607"/>
      <c r="B68" s="604" t="s">
        <v>1960</v>
      </c>
      <c r="C68" s="604" t="s">
        <v>1976</v>
      </c>
      <c r="D68" s="604">
        <v>2444</v>
      </c>
      <c r="E68" s="1150"/>
    </row>
    <row r="69" spans="1:5" x14ac:dyDescent="0.25">
      <c r="A69" s="607"/>
      <c r="B69" s="604" t="s">
        <v>1960</v>
      </c>
      <c r="C69" s="604" t="s">
        <v>1976</v>
      </c>
      <c r="D69" s="604">
        <v>2445</v>
      </c>
      <c r="E69" s="1150"/>
    </row>
    <row r="70" spans="1:5" x14ac:dyDescent="0.25">
      <c r="A70" s="607"/>
      <c r="B70" s="604" t="s">
        <v>1960</v>
      </c>
      <c r="C70" s="604" t="s">
        <v>1976</v>
      </c>
      <c r="D70" s="604">
        <v>245</v>
      </c>
      <c r="E70" s="1150"/>
    </row>
    <row r="71" spans="1:5" x14ac:dyDescent="0.25">
      <c r="A71" s="607"/>
      <c r="B71" s="604" t="s">
        <v>1960</v>
      </c>
      <c r="C71" s="604" t="s">
        <v>1976</v>
      </c>
      <c r="D71" s="604">
        <v>2451</v>
      </c>
      <c r="E71" s="1150"/>
    </row>
    <row r="72" spans="1:5" x14ac:dyDescent="0.25">
      <c r="A72" s="607"/>
      <c r="B72" s="604" t="s">
        <v>1960</v>
      </c>
      <c r="C72" s="604" t="s">
        <v>1976</v>
      </c>
      <c r="D72" s="604">
        <v>2452</v>
      </c>
      <c r="E72" s="1150"/>
    </row>
    <row r="73" spans="1:5" x14ac:dyDescent="0.25">
      <c r="A73" s="607"/>
      <c r="B73" s="604" t="s">
        <v>1960</v>
      </c>
      <c r="C73" s="604" t="s">
        <v>1976</v>
      </c>
      <c r="D73" s="604">
        <v>25</v>
      </c>
      <c r="E73" s="1150"/>
    </row>
    <row r="74" spans="1:5" x14ac:dyDescent="0.25">
      <c r="A74" s="607"/>
      <c r="B74" s="604" t="s">
        <v>1960</v>
      </c>
      <c r="C74" s="604" t="s">
        <v>1976</v>
      </c>
      <c r="D74" s="604">
        <v>251</v>
      </c>
      <c r="E74" s="1150"/>
    </row>
    <row r="75" spans="1:5" x14ac:dyDescent="0.25">
      <c r="A75" s="607"/>
      <c r="B75" s="604" t="s">
        <v>1960</v>
      </c>
      <c r="C75" s="604" t="s">
        <v>1976</v>
      </c>
      <c r="D75" s="604">
        <v>2511</v>
      </c>
      <c r="E75" s="1150"/>
    </row>
    <row r="76" spans="1:5" x14ac:dyDescent="0.25">
      <c r="A76" s="607"/>
      <c r="B76" s="604" t="s">
        <v>1960</v>
      </c>
      <c r="C76" s="604" t="s">
        <v>1976</v>
      </c>
      <c r="D76" s="604">
        <v>4672</v>
      </c>
      <c r="E76" s="1150"/>
    </row>
    <row r="77" spans="1:5" x14ac:dyDescent="0.25">
      <c r="A77" s="607"/>
      <c r="B77" s="604" t="s">
        <v>1960</v>
      </c>
      <c r="C77" s="604" t="s">
        <v>1978</v>
      </c>
      <c r="D77" s="604">
        <v>5</v>
      </c>
      <c r="E77" s="1150"/>
    </row>
    <row r="78" spans="1:5" x14ac:dyDescent="0.25">
      <c r="A78" s="607"/>
      <c r="B78" s="604" t="s">
        <v>1960</v>
      </c>
      <c r="C78" s="604" t="s">
        <v>1978</v>
      </c>
      <c r="D78" s="604">
        <v>51</v>
      </c>
      <c r="E78" s="1150"/>
    </row>
    <row r="79" spans="1:5" x14ac:dyDescent="0.25">
      <c r="A79" s="607"/>
      <c r="B79" s="604" t="s">
        <v>1960</v>
      </c>
      <c r="C79" s="604" t="s">
        <v>1978</v>
      </c>
      <c r="D79" s="604">
        <v>510</v>
      </c>
      <c r="E79" s="1150"/>
    </row>
    <row r="80" spans="1:5" x14ac:dyDescent="0.25">
      <c r="A80" s="607"/>
      <c r="B80" s="604" t="s">
        <v>1960</v>
      </c>
      <c r="C80" s="604" t="s">
        <v>1978</v>
      </c>
      <c r="D80" s="604">
        <v>52</v>
      </c>
      <c r="E80" s="1150"/>
    </row>
    <row r="81" spans="1:5" x14ac:dyDescent="0.25">
      <c r="A81" s="607"/>
      <c r="B81" s="604" t="s">
        <v>1960</v>
      </c>
      <c r="C81" s="604" t="s">
        <v>1978</v>
      </c>
      <c r="D81" s="604">
        <v>520</v>
      </c>
      <c r="E81" s="1150"/>
    </row>
    <row r="82" spans="1:5" x14ac:dyDescent="0.25">
      <c r="A82" s="607"/>
      <c r="B82" s="604" t="s">
        <v>1960</v>
      </c>
      <c r="C82" s="604" t="s">
        <v>1976</v>
      </c>
      <c r="D82" s="604">
        <v>7</v>
      </c>
      <c r="E82" s="1150"/>
    </row>
    <row r="83" spans="1:5" x14ac:dyDescent="0.25">
      <c r="A83" s="607"/>
      <c r="B83" s="604" t="s">
        <v>1960</v>
      </c>
      <c r="C83" s="604" t="s">
        <v>1976</v>
      </c>
      <c r="D83" s="604">
        <v>72</v>
      </c>
      <c r="E83" s="1150"/>
    </row>
    <row r="84" spans="1:5" x14ac:dyDescent="0.25">
      <c r="A84" s="607"/>
      <c r="B84" s="604" t="s">
        <v>1960</v>
      </c>
      <c r="C84" s="604" t="s">
        <v>1976</v>
      </c>
      <c r="D84" s="604">
        <v>729</v>
      </c>
      <c r="E84" s="1151"/>
    </row>
    <row r="85" spans="1:5" x14ac:dyDescent="0.25">
      <c r="A85" s="607"/>
      <c r="B85" s="604" t="s">
        <v>1955</v>
      </c>
      <c r="C85" s="604" t="s">
        <v>1978</v>
      </c>
      <c r="D85" s="604">
        <v>8</v>
      </c>
      <c r="E85" s="1149" t="s">
        <v>1975</v>
      </c>
    </row>
    <row r="86" spans="1:5" x14ac:dyDescent="0.25">
      <c r="A86" s="607"/>
      <c r="B86" s="604" t="s">
        <v>1955</v>
      </c>
      <c r="C86" s="604" t="s">
        <v>1978</v>
      </c>
      <c r="D86" s="604">
        <v>9</v>
      </c>
      <c r="E86" s="1150"/>
    </row>
    <row r="87" spans="1:5" x14ac:dyDescent="0.25">
      <c r="A87" s="607"/>
      <c r="B87" s="604" t="s">
        <v>1959</v>
      </c>
      <c r="C87" s="604" t="s">
        <v>1979</v>
      </c>
      <c r="D87" s="604">
        <v>235</v>
      </c>
      <c r="E87" s="1149" t="s">
        <v>1977</v>
      </c>
    </row>
    <row r="88" spans="1:5" x14ac:dyDescent="0.25">
      <c r="A88" s="607"/>
      <c r="B88" s="604" t="s">
        <v>1959</v>
      </c>
      <c r="C88" s="604" t="s">
        <v>1979</v>
      </c>
      <c r="D88" s="604">
        <v>2351</v>
      </c>
      <c r="E88" s="1150"/>
    </row>
    <row r="89" spans="1:5" x14ac:dyDescent="0.25">
      <c r="A89" s="607"/>
      <c r="B89" s="604" t="s">
        <v>1959</v>
      </c>
      <c r="C89" s="604" t="s">
        <v>1979</v>
      </c>
      <c r="D89" s="604">
        <v>2352</v>
      </c>
      <c r="E89" s="1150"/>
    </row>
    <row r="90" spans="1:5" x14ac:dyDescent="0.25">
      <c r="A90" s="607"/>
      <c r="B90" s="604" t="s">
        <v>1959</v>
      </c>
      <c r="C90" s="604" t="s">
        <v>1979</v>
      </c>
      <c r="D90" s="604">
        <v>236</v>
      </c>
      <c r="E90" s="1150"/>
    </row>
    <row r="91" spans="1:5" x14ac:dyDescent="0.25">
      <c r="A91" s="607"/>
      <c r="B91" s="604" t="s">
        <v>1959</v>
      </c>
      <c r="C91" s="604" t="s">
        <v>1979</v>
      </c>
      <c r="D91" s="604">
        <v>2361</v>
      </c>
      <c r="E91" s="1150"/>
    </row>
    <row r="92" spans="1:5" x14ac:dyDescent="0.25">
      <c r="A92" s="607"/>
      <c r="B92" s="604" t="s">
        <v>1959</v>
      </c>
      <c r="C92" s="604" t="s">
        <v>1979</v>
      </c>
      <c r="D92" s="604">
        <v>2363</v>
      </c>
      <c r="E92" s="1150"/>
    </row>
    <row r="93" spans="1:5" x14ac:dyDescent="0.25">
      <c r="A93" s="607"/>
      <c r="B93" s="604" t="s">
        <v>1959</v>
      </c>
      <c r="C93" s="604" t="s">
        <v>1979</v>
      </c>
      <c r="D93" s="604">
        <v>2364</v>
      </c>
      <c r="E93" s="1150"/>
    </row>
    <row r="94" spans="1:5" x14ac:dyDescent="0.25">
      <c r="A94" s="607"/>
      <c r="B94" s="604" t="s">
        <v>1959</v>
      </c>
      <c r="C94" s="604" t="s">
        <v>1979</v>
      </c>
      <c r="D94" s="604">
        <v>811</v>
      </c>
      <c r="E94" s="1150"/>
    </row>
    <row r="95" spans="1:5" x14ac:dyDescent="0.25">
      <c r="A95" s="607"/>
      <c r="B95" s="604" t="s">
        <v>1959</v>
      </c>
      <c r="C95" s="604" t="s">
        <v>1979</v>
      </c>
      <c r="D95" s="604">
        <v>89</v>
      </c>
      <c r="E95" s="1151"/>
    </row>
    <row r="96" spans="1:5" x14ac:dyDescent="0.25">
      <c r="A96" s="607"/>
      <c r="B96" s="604" t="s">
        <v>1980</v>
      </c>
      <c r="C96" s="604" t="s">
        <v>1980</v>
      </c>
      <c r="D96" s="604">
        <v>3030</v>
      </c>
      <c r="E96" s="1149" t="s">
        <v>1981</v>
      </c>
    </row>
    <row r="97" spans="1:5" x14ac:dyDescent="0.25">
      <c r="A97" s="607"/>
      <c r="B97" s="604" t="s">
        <v>1980</v>
      </c>
      <c r="C97" s="604" t="s">
        <v>1980</v>
      </c>
      <c r="D97" s="604">
        <v>3316</v>
      </c>
      <c r="E97" s="1150"/>
    </row>
    <row r="98" spans="1:5" x14ac:dyDescent="0.25">
      <c r="A98" s="607"/>
      <c r="B98" s="604" t="s">
        <v>1980</v>
      </c>
      <c r="C98" s="604" t="s">
        <v>1980</v>
      </c>
      <c r="D98" s="604">
        <v>511</v>
      </c>
      <c r="E98" s="1150"/>
    </row>
    <row r="99" spans="1:5" x14ac:dyDescent="0.25">
      <c r="A99" s="607"/>
      <c r="B99" s="604" t="s">
        <v>1980</v>
      </c>
      <c r="C99" s="604" t="s">
        <v>1980</v>
      </c>
      <c r="D99" s="604">
        <v>5110</v>
      </c>
      <c r="E99" s="1150"/>
    </row>
    <row r="100" spans="1:5" x14ac:dyDescent="0.25">
      <c r="A100" s="607"/>
      <c r="B100" s="604" t="s">
        <v>1980</v>
      </c>
      <c r="C100" s="604" t="s">
        <v>1980</v>
      </c>
      <c r="D100" s="604">
        <v>512</v>
      </c>
      <c r="E100" s="1150"/>
    </row>
    <row r="101" spans="1:5" x14ac:dyDescent="0.25">
      <c r="A101" s="607"/>
      <c r="B101" s="604" t="s">
        <v>1980</v>
      </c>
      <c r="C101" s="604" t="s">
        <v>1980</v>
      </c>
      <c r="D101" s="604">
        <v>5121</v>
      </c>
      <c r="E101" s="1150"/>
    </row>
    <row r="102" spans="1:5" x14ac:dyDescent="0.25">
      <c r="A102" s="607"/>
      <c r="B102" s="604" t="s">
        <v>1980</v>
      </c>
      <c r="C102" s="604" t="s">
        <v>1980</v>
      </c>
      <c r="D102" s="604">
        <v>5223</v>
      </c>
      <c r="E102" s="1151"/>
    </row>
    <row r="103" spans="1:5" x14ac:dyDescent="0.25">
      <c r="A103" s="607"/>
      <c r="B103" s="604" t="s">
        <v>1982</v>
      </c>
      <c r="C103" s="604" t="s">
        <v>1982</v>
      </c>
      <c r="D103" s="604">
        <v>2815</v>
      </c>
      <c r="E103" s="1149" t="s">
        <v>1983</v>
      </c>
    </row>
    <row r="104" spans="1:5" x14ac:dyDescent="0.25">
      <c r="A104" s="607"/>
      <c r="B104" s="604" t="s">
        <v>1982</v>
      </c>
      <c r="C104" s="604" t="s">
        <v>1982</v>
      </c>
      <c r="D104" s="604">
        <v>29</v>
      </c>
      <c r="E104" s="1150"/>
    </row>
    <row r="105" spans="1:5" x14ac:dyDescent="0.25">
      <c r="A105" s="607"/>
      <c r="B105" s="604" t="s">
        <v>1982</v>
      </c>
      <c r="C105" s="604" t="s">
        <v>1982</v>
      </c>
      <c r="D105" s="604">
        <v>291</v>
      </c>
      <c r="E105" s="1150"/>
    </row>
    <row r="106" spans="1:5" x14ac:dyDescent="0.25">
      <c r="A106" s="607"/>
      <c r="B106" s="604" t="s">
        <v>1982</v>
      </c>
      <c r="C106" s="604" t="s">
        <v>1982</v>
      </c>
      <c r="D106" s="604">
        <v>2910</v>
      </c>
      <c r="E106" s="1150"/>
    </row>
    <row r="107" spans="1:5" x14ac:dyDescent="0.25">
      <c r="A107" s="607"/>
      <c r="B107" s="604" t="s">
        <v>1982</v>
      </c>
      <c r="C107" s="604" t="s">
        <v>1982</v>
      </c>
      <c r="D107" s="604">
        <v>292</v>
      </c>
      <c r="E107" s="1150"/>
    </row>
    <row r="108" spans="1:5" x14ac:dyDescent="0.25">
      <c r="A108" s="607"/>
      <c r="B108" s="604" t="s">
        <v>1982</v>
      </c>
      <c r="C108" s="604" t="s">
        <v>1982</v>
      </c>
      <c r="D108" s="604">
        <v>2920</v>
      </c>
      <c r="E108" s="1150"/>
    </row>
    <row r="109" spans="1:5" x14ac:dyDescent="0.25">
      <c r="A109" s="607"/>
      <c r="B109" s="604" t="s">
        <v>1982</v>
      </c>
      <c r="C109" s="604" t="s">
        <v>1982</v>
      </c>
      <c r="D109" s="604">
        <v>293</v>
      </c>
      <c r="E109" s="1150"/>
    </row>
    <row r="110" spans="1:5" x14ac:dyDescent="0.25">
      <c r="A110" s="607"/>
      <c r="B110" s="604" t="s">
        <v>1982</v>
      </c>
      <c r="C110" s="604" t="s">
        <v>1982</v>
      </c>
      <c r="D110" s="604">
        <v>2932</v>
      </c>
      <c r="E110" s="1151"/>
    </row>
    <row r="111" spans="1:5" x14ac:dyDescent="0.25">
      <c r="E111" s="550"/>
    </row>
    <row r="112" spans="1:5" x14ac:dyDescent="0.25">
      <c r="E112" s="550"/>
    </row>
    <row r="113" spans="5:5" x14ac:dyDescent="0.25">
      <c r="E113" s="550"/>
    </row>
    <row r="114" spans="5:5" x14ac:dyDescent="0.25">
      <c r="E114" s="550"/>
    </row>
  </sheetData>
  <sheetProtection algorithmName="SHA-512" hashValue="jp8Ml8+4hotAyxjj2GK8Jg9K2WCy0fSHqOZIPAXGESWpDyqWotT1mw5NQjNzCtoMcdfQqAtn5c+y1K2VEmkRHw==" saltValue="4LsiZ7X9RFE6y5HwS308fg==" spinCount="100000" sheet="1" objects="1" scenarios="1" formatColumns="0" formatRows="0"/>
  <mergeCells count="11">
    <mergeCell ref="G20:H47"/>
    <mergeCell ref="E44:E59"/>
    <mergeCell ref="C20:D20"/>
    <mergeCell ref="E20:E21"/>
    <mergeCell ref="E22:E32"/>
    <mergeCell ref="E34:E43"/>
    <mergeCell ref="E60:E84"/>
    <mergeCell ref="E85:E86"/>
    <mergeCell ref="E87:E95"/>
    <mergeCell ref="E96:E102"/>
    <mergeCell ref="E103:E110"/>
  </mergeCells>
  <pageMargins left="0.7" right="0.7" top="0.75" bottom="0.75" header="0.3" footer="0.3"/>
  <pageSetup paperSize="9" orientation="portrait" r:id="rId1"/>
  <headerFooter>
    <oddHeader>&amp;L&amp;"Calibri"&amp;12&amp;K000000EBA Regular Use&amp;1#</oddHeader>
    <oddFooter>&amp;C_x000D_&amp;1#&amp;"Calibri"&amp;8&amp;K000000 Informationsklass: K1</oddFoot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FBC6C-9EE2-4E87-A0CB-ED528369912C}">
  <sheetPr codeName="Blad43"/>
  <dimension ref="A1:J24"/>
  <sheetViews>
    <sheetView zoomScale="80" zoomScaleNormal="80" workbookViewId="0"/>
  </sheetViews>
  <sheetFormatPr defaultColWidth="9.140625" defaultRowHeight="15.75" x14ac:dyDescent="0.25"/>
  <cols>
    <col min="1" max="1" width="3.5703125" style="551" customWidth="1"/>
    <col min="2" max="2" width="20.7109375" style="551" customWidth="1"/>
    <col min="3" max="3" width="39.140625" style="551" customWidth="1"/>
    <col min="4" max="4" width="31" style="551" customWidth="1"/>
    <col min="5" max="5" width="28.140625" style="551" customWidth="1"/>
    <col min="6" max="6" width="26.7109375" style="551" customWidth="1"/>
    <col min="7" max="16384" width="9.140625" style="551"/>
  </cols>
  <sheetData>
    <row r="1" spans="1:10" ht="18.75" x14ac:dyDescent="0.3">
      <c r="A1" s="744" t="str">
        <f>'EU OV1'!A1</f>
        <v>Länsförsäkringar Bank group, Pillar 3 disclosure 2024 Q4</v>
      </c>
    </row>
    <row r="2" spans="1:10" x14ac:dyDescent="0.25">
      <c r="A2" s="743" t="s">
        <v>2109</v>
      </c>
      <c r="C2" s="647"/>
      <c r="D2" s="647"/>
      <c r="E2" s="647"/>
      <c r="F2" s="647"/>
      <c r="G2" s="647"/>
      <c r="H2" s="647"/>
      <c r="I2" s="647"/>
      <c r="J2" s="647"/>
    </row>
    <row r="3" spans="1:10" s="739" customFormat="1" x14ac:dyDescent="0.25">
      <c r="A3" s="743" t="s">
        <v>2108</v>
      </c>
      <c r="C3" s="738"/>
      <c r="D3" s="738"/>
      <c r="E3" s="738"/>
      <c r="F3" s="738"/>
    </row>
    <row r="5" spans="1:10" x14ac:dyDescent="0.25">
      <c r="B5" s="565" t="s">
        <v>311</v>
      </c>
      <c r="C5" s="565" t="s">
        <v>312</v>
      </c>
      <c r="D5" s="565" t="s">
        <v>313</v>
      </c>
      <c r="E5" s="609" t="s">
        <v>347</v>
      </c>
      <c r="F5" s="565" t="s">
        <v>348</v>
      </c>
    </row>
    <row r="6" spans="1:10" ht="47.25" x14ac:dyDescent="0.25">
      <c r="B6" s="711" t="s">
        <v>1984</v>
      </c>
      <c r="C6" s="711" t="s">
        <v>1985</v>
      </c>
      <c r="D6" s="711" t="s">
        <v>1865</v>
      </c>
      <c r="E6" s="712" t="s">
        <v>1986</v>
      </c>
      <c r="F6" s="713" t="s">
        <v>1987</v>
      </c>
    </row>
    <row r="7" spans="1:10" x14ac:dyDescent="0.25">
      <c r="A7" s="565">
        <v>1</v>
      </c>
      <c r="B7" s="573"/>
      <c r="C7" s="726"/>
      <c r="D7" s="565"/>
      <c r="E7" s="715"/>
      <c r="F7" s="714"/>
    </row>
    <row r="8" spans="1:10" x14ac:dyDescent="0.25">
      <c r="B8" s="551" t="s">
        <v>1988</v>
      </c>
      <c r="E8" s="550"/>
    </row>
    <row r="12" spans="1:10" ht="19.5" customHeight="1" x14ac:dyDescent="0.25">
      <c r="B12" s="1127" t="s">
        <v>2382</v>
      </c>
      <c r="C12" s="1128"/>
      <c r="D12" s="1128"/>
      <c r="E12" s="1128"/>
      <c r="F12" s="1129"/>
    </row>
    <row r="13" spans="1:10" x14ac:dyDescent="0.25">
      <c r="B13" s="1130"/>
      <c r="C13" s="1131"/>
      <c r="D13" s="1131"/>
      <c r="E13" s="1131"/>
      <c r="F13" s="1132"/>
    </row>
    <row r="14" spans="1:10" x14ac:dyDescent="0.25">
      <c r="B14" s="1130"/>
      <c r="C14" s="1131"/>
      <c r="D14" s="1131"/>
      <c r="E14" s="1131"/>
      <c r="F14" s="1132"/>
    </row>
    <row r="15" spans="1:10" x14ac:dyDescent="0.25">
      <c r="B15" s="1130"/>
      <c r="C15" s="1131"/>
      <c r="D15" s="1131"/>
      <c r="E15" s="1131"/>
      <c r="F15" s="1132"/>
    </row>
    <row r="16" spans="1:10" x14ac:dyDescent="0.25">
      <c r="B16" s="1130"/>
      <c r="C16" s="1131"/>
      <c r="D16" s="1131"/>
      <c r="E16" s="1131"/>
      <c r="F16" s="1132"/>
    </row>
    <row r="17" spans="2:6" x14ac:dyDescent="0.25">
      <c r="B17" s="1130"/>
      <c r="C17" s="1131"/>
      <c r="D17" s="1131"/>
      <c r="E17" s="1131"/>
      <c r="F17" s="1132"/>
    </row>
    <row r="18" spans="2:6" x14ac:dyDescent="0.25">
      <c r="B18" s="1130"/>
      <c r="C18" s="1131"/>
      <c r="D18" s="1131"/>
      <c r="E18" s="1131"/>
      <c r="F18" s="1132"/>
    </row>
    <row r="19" spans="2:6" x14ac:dyDescent="0.25">
      <c r="B19" s="1133"/>
      <c r="C19" s="1134"/>
      <c r="D19" s="1134"/>
      <c r="E19" s="1134"/>
      <c r="F19" s="1135"/>
    </row>
    <row r="20" spans="2:6" x14ac:dyDescent="0.25">
      <c r="B20" s="734"/>
      <c r="C20" s="734"/>
      <c r="D20" s="734"/>
      <c r="E20" s="734"/>
      <c r="F20" s="734"/>
    </row>
    <row r="21" spans="2:6" x14ac:dyDescent="0.25">
      <c r="B21" s="734"/>
      <c r="C21" s="734"/>
      <c r="D21" s="734"/>
      <c r="E21" s="734"/>
      <c r="F21" s="734"/>
    </row>
    <row r="22" spans="2:6" x14ac:dyDescent="0.25">
      <c r="B22" s="734"/>
      <c r="C22" s="734"/>
      <c r="D22" s="734"/>
      <c r="E22" s="734"/>
      <c r="F22" s="734"/>
    </row>
    <row r="23" spans="2:6" x14ac:dyDescent="0.25">
      <c r="B23" s="734"/>
      <c r="C23" s="734"/>
      <c r="D23" s="734"/>
      <c r="E23" s="734"/>
      <c r="F23" s="734"/>
    </row>
    <row r="24" spans="2:6" x14ac:dyDescent="0.25">
      <c r="B24" s="734"/>
      <c r="C24" s="734"/>
      <c r="D24" s="734"/>
      <c r="E24" s="734"/>
      <c r="F24" s="734"/>
    </row>
  </sheetData>
  <sheetProtection algorithmName="SHA-512" hashValue="SPm4RD7LQnwzoxoqgL0HDeB1KiZIE+TcpmmwPEt2fzckvYGxKu2M+5l+rFvKyG+Yn+dxQsQyFvZ8a5nA9mHkJA==" saltValue="CE7/+ffCAKKwKydmlCbAiw==" spinCount="100000" sheet="1" objects="1" scenarios="1" formatColumns="0" formatRows="0"/>
  <mergeCells count="1">
    <mergeCell ref="B12:F19"/>
  </mergeCells>
  <pageMargins left="0.7" right="0.7" top="0.75" bottom="0.75" header="0.3" footer="0.3"/>
  <pageSetup orientation="portrait" r:id="rId1"/>
  <headerFooter>
    <oddHeader>&amp;L&amp;"Calibri"&amp;12&amp;K000000EBA Regular Use&amp;1#</oddHeader>
    <oddFooter>&amp;C_x000D_&amp;1#&amp;"Calibri"&amp;8&amp;K000000 Informationsklass: K1</oddFoot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ACD70-9E85-43DA-AB13-F50775A5668F}">
  <sheetPr codeName="Blad44"/>
  <dimension ref="A1:P49"/>
  <sheetViews>
    <sheetView showGridLines="0" zoomScale="80" zoomScaleNormal="80" workbookViewId="0"/>
  </sheetViews>
  <sheetFormatPr defaultColWidth="8.85546875" defaultRowHeight="15.75" x14ac:dyDescent="0.25"/>
  <cols>
    <col min="1" max="1" width="3.7109375" style="551" customWidth="1"/>
    <col min="2" max="2" width="75.7109375" style="551" customWidth="1"/>
    <col min="3" max="3" width="14.5703125" style="551" customWidth="1"/>
    <col min="4" max="4" width="16.28515625" style="551" bestFit="1" customWidth="1"/>
    <col min="5" max="10" width="16" style="551" customWidth="1"/>
    <col min="11" max="11" width="17.7109375" style="551" customWidth="1"/>
    <col min="12" max="12" width="14.140625" style="551" bestFit="1" customWidth="1"/>
    <col min="13" max="13" width="24.5703125" style="551" customWidth="1"/>
    <col min="14" max="14" width="8.85546875" style="551"/>
    <col min="15" max="15" width="13.5703125" style="551" bestFit="1" customWidth="1"/>
    <col min="16" max="16" width="13" style="551" bestFit="1" customWidth="1"/>
    <col min="17" max="16384" width="8.85546875" style="551"/>
  </cols>
  <sheetData>
    <row r="1" spans="1:16" ht="18.75" x14ac:dyDescent="0.3">
      <c r="A1" s="742" t="str">
        <f>'EU OV1'!A1</f>
        <v>Länsförsäkringar Bank group, Pillar 3 disclosure 2024 Q4</v>
      </c>
      <c r="C1" s="647"/>
      <c r="D1" s="647"/>
    </row>
    <row r="2" spans="1:16" customFormat="1" x14ac:dyDescent="0.25">
      <c r="A2" s="743" t="s">
        <v>2110</v>
      </c>
      <c r="B2" s="551"/>
      <c r="C2" s="736"/>
      <c r="D2" s="736"/>
      <c r="E2" s="736"/>
      <c r="F2" s="736"/>
      <c r="G2" s="736"/>
      <c r="H2" s="736"/>
      <c r="I2" s="736"/>
      <c r="J2" s="736"/>
      <c r="K2" s="736"/>
      <c r="L2" s="736"/>
      <c r="M2" s="736"/>
      <c r="N2" s="736"/>
      <c r="O2" s="736"/>
      <c r="P2" s="736"/>
    </row>
    <row r="3" spans="1:16" customFormat="1" x14ac:dyDescent="0.25">
      <c r="A3" s="743" t="s">
        <v>2108</v>
      </c>
      <c r="B3" s="551"/>
      <c r="C3" s="736"/>
      <c r="D3" s="736"/>
      <c r="E3" s="736"/>
      <c r="F3" s="736"/>
      <c r="G3" s="736"/>
      <c r="H3" s="736"/>
      <c r="I3" s="736"/>
      <c r="J3" s="736"/>
      <c r="K3" s="736"/>
      <c r="L3" s="736"/>
      <c r="M3" s="736"/>
      <c r="N3" s="736"/>
      <c r="O3" s="736"/>
      <c r="P3" s="736"/>
    </row>
    <row r="4" spans="1:16" x14ac:dyDescent="0.25">
      <c r="A4" s="647"/>
      <c r="B4" s="647"/>
      <c r="C4" s="647"/>
      <c r="D4" s="647"/>
    </row>
    <row r="6" spans="1:16" x14ac:dyDescent="0.25">
      <c r="B6" s="585" t="s">
        <v>311</v>
      </c>
      <c r="C6" s="610" t="s">
        <v>312</v>
      </c>
      <c r="D6" s="610" t="s">
        <v>313</v>
      </c>
      <c r="E6" s="610" t="s">
        <v>347</v>
      </c>
      <c r="F6" s="610" t="s">
        <v>348</v>
      </c>
      <c r="G6" s="610" t="s">
        <v>399</v>
      </c>
      <c r="H6" s="610" t="s">
        <v>300</v>
      </c>
      <c r="I6" s="610" t="s">
        <v>400</v>
      </c>
      <c r="J6" s="610" t="s">
        <v>401</v>
      </c>
      <c r="K6" s="610" t="s">
        <v>402</v>
      </c>
      <c r="L6" s="610" t="s">
        <v>403</v>
      </c>
      <c r="M6" s="611" t="s">
        <v>404</v>
      </c>
      <c r="N6" s="611" t="s">
        <v>405</v>
      </c>
      <c r="O6" s="611" t="s">
        <v>509</v>
      </c>
      <c r="P6" s="611" t="s">
        <v>1989</v>
      </c>
    </row>
    <row r="7" spans="1:16" x14ac:dyDescent="0.25">
      <c r="B7" s="1136" t="s">
        <v>2106</v>
      </c>
      <c r="C7" s="1155" t="s">
        <v>2103</v>
      </c>
      <c r="D7" s="1156"/>
      <c r="E7" s="1156"/>
      <c r="F7" s="1156"/>
      <c r="G7" s="1156"/>
      <c r="H7" s="1156"/>
      <c r="I7" s="1156"/>
      <c r="J7" s="1156"/>
      <c r="K7" s="1156"/>
      <c r="L7" s="1156"/>
      <c r="M7" s="1156"/>
      <c r="N7" s="1156"/>
      <c r="O7" s="1156"/>
      <c r="P7" s="1157"/>
    </row>
    <row r="8" spans="1:16" ht="32.25" customHeight="1" x14ac:dyDescent="0.25">
      <c r="B8" s="1154"/>
      <c r="C8" s="570"/>
      <c r="D8" s="1146" t="s">
        <v>1990</v>
      </c>
      <c r="E8" s="1147"/>
      <c r="F8" s="1147"/>
      <c r="G8" s="1147"/>
      <c r="H8" s="1147"/>
      <c r="I8" s="1147"/>
      <c r="J8" s="1147"/>
      <c r="K8" s="1147"/>
      <c r="L8" s="1147"/>
      <c r="M8" s="1147"/>
      <c r="N8" s="1147"/>
      <c r="O8" s="1147"/>
      <c r="P8" s="1148"/>
    </row>
    <row r="9" spans="1:16" ht="68.25" customHeight="1" x14ac:dyDescent="0.25">
      <c r="B9" s="1154"/>
      <c r="C9" s="570"/>
      <c r="D9" s="1146" t="s">
        <v>1991</v>
      </c>
      <c r="E9" s="1147"/>
      <c r="F9" s="1147"/>
      <c r="G9" s="1147"/>
      <c r="H9" s="1148"/>
      <c r="I9" s="1149" t="s">
        <v>1992</v>
      </c>
      <c r="J9" s="1149" t="s">
        <v>1993</v>
      </c>
      <c r="K9" s="1149" t="s">
        <v>1994</v>
      </c>
      <c r="L9" s="1136" t="s">
        <v>1868</v>
      </c>
      <c r="M9" s="1136" t="s">
        <v>1867</v>
      </c>
      <c r="N9" s="1158" t="s">
        <v>512</v>
      </c>
      <c r="O9" s="1159"/>
      <c r="P9" s="1160"/>
    </row>
    <row r="10" spans="1:16" ht="63" x14ac:dyDescent="0.25">
      <c r="B10" s="1137"/>
      <c r="C10" s="570"/>
      <c r="D10" s="612" t="s">
        <v>1859</v>
      </c>
      <c r="E10" s="612" t="s">
        <v>1860</v>
      </c>
      <c r="F10" s="612" t="s">
        <v>1861</v>
      </c>
      <c r="G10" s="612" t="s">
        <v>1862</v>
      </c>
      <c r="H10" s="568" t="s">
        <v>1863</v>
      </c>
      <c r="I10" s="1151"/>
      <c r="J10" s="1151"/>
      <c r="K10" s="1151"/>
      <c r="L10" s="1137"/>
      <c r="M10" s="1137"/>
      <c r="N10" s="613"/>
      <c r="O10" s="963" t="s">
        <v>1995</v>
      </c>
      <c r="P10" s="963" t="s">
        <v>1867</v>
      </c>
    </row>
    <row r="11" spans="1:16" x14ac:dyDescent="0.25">
      <c r="A11" s="573">
        <v>1</v>
      </c>
      <c r="B11" s="579" t="s">
        <v>1871</v>
      </c>
      <c r="C11" s="727">
        <v>1768</v>
      </c>
      <c r="D11" s="727" t="s">
        <v>2375</v>
      </c>
      <c r="E11" s="727" t="s">
        <v>2375</v>
      </c>
      <c r="F11" s="727" t="s">
        <v>2375</v>
      </c>
      <c r="G11" s="727" t="s">
        <v>2375</v>
      </c>
      <c r="H11" s="727"/>
      <c r="I11" s="727"/>
      <c r="J11" s="727"/>
      <c r="K11" s="727"/>
      <c r="L11" s="727"/>
      <c r="M11" s="727"/>
      <c r="N11" s="728"/>
      <c r="O11" s="728"/>
      <c r="P11" s="728"/>
    </row>
    <row r="12" spans="1:16" x14ac:dyDescent="0.25">
      <c r="A12" s="573">
        <v>2</v>
      </c>
      <c r="B12" s="579" t="s">
        <v>1872</v>
      </c>
      <c r="C12" s="727">
        <v>77</v>
      </c>
      <c r="D12" s="727" t="s">
        <v>2375</v>
      </c>
      <c r="E12" s="727" t="s">
        <v>2375</v>
      </c>
      <c r="F12" s="727" t="s">
        <v>2375</v>
      </c>
      <c r="G12" s="727" t="s">
        <v>2375</v>
      </c>
      <c r="H12" s="727"/>
      <c r="I12" s="727"/>
      <c r="J12" s="727"/>
      <c r="K12" s="727"/>
      <c r="L12" s="727"/>
      <c r="M12" s="727"/>
      <c r="N12" s="728"/>
      <c r="O12" s="728"/>
      <c r="P12" s="728"/>
    </row>
    <row r="13" spans="1:16" x14ac:dyDescent="0.25">
      <c r="A13" s="573">
        <v>3</v>
      </c>
      <c r="B13" s="579" t="s">
        <v>1878</v>
      </c>
      <c r="C13" s="727">
        <v>1985</v>
      </c>
      <c r="D13" s="727" t="s">
        <v>2375</v>
      </c>
      <c r="E13" s="727" t="s">
        <v>2375</v>
      </c>
      <c r="F13" s="727" t="s">
        <v>2375</v>
      </c>
      <c r="G13" s="727" t="s">
        <v>2375</v>
      </c>
      <c r="H13" s="727"/>
      <c r="I13" s="727"/>
      <c r="J13" s="727"/>
      <c r="K13" s="727"/>
      <c r="L13" s="727"/>
      <c r="M13" s="727"/>
      <c r="N13" s="728"/>
      <c r="O13" s="728"/>
      <c r="P13" s="728"/>
    </row>
    <row r="14" spans="1:16" x14ac:dyDescent="0.25">
      <c r="A14" s="573">
        <v>4</v>
      </c>
      <c r="B14" s="579" t="s">
        <v>1903</v>
      </c>
      <c r="C14" s="727">
        <v>76</v>
      </c>
      <c r="D14" s="727" t="s">
        <v>2375</v>
      </c>
      <c r="E14" s="727" t="s">
        <v>2375</v>
      </c>
      <c r="F14" s="727" t="s">
        <v>2375</v>
      </c>
      <c r="G14" s="727" t="s">
        <v>2375</v>
      </c>
      <c r="H14" s="727"/>
      <c r="I14" s="727"/>
      <c r="J14" s="727"/>
      <c r="K14" s="727"/>
      <c r="L14" s="727"/>
      <c r="M14" s="727"/>
      <c r="N14" s="728"/>
      <c r="O14" s="728"/>
      <c r="P14" s="728"/>
    </row>
    <row r="15" spans="1:16" x14ac:dyDescent="0.25">
      <c r="A15" s="573">
        <v>5</v>
      </c>
      <c r="B15" s="579" t="s">
        <v>1908</v>
      </c>
      <c r="C15" s="727">
        <v>116</v>
      </c>
      <c r="D15" s="727" t="s">
        <v>2375</v>
      </c>
      <c r="E15" s="727" t="s">
        <v>2375</v>
      </c>
      <c r="F15" s="727" t="s">
        <v>2375</v>
      </c>
      <c r="G15" s="727" t="s">
        <v>2375</v>
      </c>
      <c r="H15" s="727"/>
      <c r="I15" s="727"/>
      <c r="J15" s="727"/>
      <c r="K15" s="727"/>
      <c r="L15" s="727"/>
      <c r="M15" s="727"/>
      <c r="N15" s="728"/>
      <c r="O15" s="728"/>
      <c r="P15" s="728"/>
    </row>
    <row r="16" spans="1:16" x14ac:dyDescent="0.25">
      <c r="A16" s="573">
        <v>6</v>
      </c>
      <c r="B16" s="579" t="s">
        <v>1909</v>
      </c>
      <c r="C16" s="727">
        <v>3634</v>
      </c>
      <c r="D16" s="727" t="s">
        <v>2375</v>
      </c>
      <c r="E16" s="727" t="s">
        <v>2375</v>
      </c>
      <c r="F16" s="727" t="s">
        <v>2375</v>
      </c>
      <c r="G16" s="727" t="s">
        <v>2375</v>
      </c>
      <c r="H16" s="727"/>
      <c r="I16" s="727"/>
      <c r="J16" s="727"/>
      <c r="K16" s="727"/>
      <c r="L16" s="727"/>
      <c r="M16" s="727"/>
      <c r="N16" s="728"/>
      <c r="O16" s="728"/>
      <c r="P16" s="728"/>
    </row>
    <row r="17" spans="1:16" x14ac:dyDescent="0.25">
      <c r="A17" s="573">
        <v>7</v>
      </c>
      <c r="B17" s="579" t="s">
        <v>1913</v>
      </c>
      <c r="C17" s="727">
        <v>1861</v>
      </c>
      <c r="D17" s="727" t="s">
        <v>2375</v>
      </c>
      <c r="E17" s="727" t="s">
        <v>2375</v>
      </c>
      <c r="F17" s="727" t="s">
        <v>2375</v>
      </c>
      <c r="G17" s="727" t="s">
        <v>2375</v>
      </c>
      <c r="H17" s="727"/>
      <c r="I17" s="727"/>
      <c r="J17" s="727"/>
      <c r="K17" s="727"/>
      <c r="L17" s="727"/>
      <c r="M17" s="727"/>
      <c r="N17" s="728"/>
      <c r="O17" s="728"/>
      <c r="P17" s="728"/>
    </row>
    <row r="18" spans="1:16" x14ac:dyDescent="0.25">
      <c r="A18" s="573">
        <v>8</v>
      </c>
      <c r="B18" s="579" t="s">
        <v>1914</v>
      </c>
      <c r="C18" s="727">
        <v>1319</v>
      </c>
      <c r="D18" s="727" t="s">
        <v>2375</v>
      </c>
      <c r="E18" s="727" t="s">
        <v>2375</v>
      </c>
      <c r="F18" s="727" t="s">
        <v>2375</v>
      </c>
      <c r="G18" s="727" t="s">
        <v>2375</v>
      </c>
      <c r="H18" s="727"/>
      <c r="I18" s="727"/>
      <c r="J18" s="727"/>
      <c r="K18" s="727"/>
      <c r="L18" s="727"/>
      <c r="M18" s="727"/>
      <c r="N18" s="728"/>
      <c r="O18" s="728"/>
      <c r="P18" s="728"/>
    </row>
    <row r="19" spans="1:16" x14ac:dyDescent="0.25">
      <c r="A19" s="573">
        <v>9</v>
      </c>
      <c r="B19" s="579" t="s">
        <v>1921</v>
      </c>
      <c r="C19" s="727">
        <v>14270</v>
      </c>
      <c r="D19" s="727" t="s">
        <v>2375</v>
      </c>
      <c r="E19" s="727" t="s">
        <v>2375</v>
      </c>
      <c r="F19" s="727" t="s">
        <v>2375</v>
      </c>
      <c r="G19" s="727" t="s">
        <v>2375</v>
      </c>
      <c r="H19" s="727"/>
      <c r="I19" s="727" t="s">
        <v>2375</v>
      </c>
      <c r="J19" s="727"/>
      <c r="K19" s="727"/>
      <c r="L19" s="727"/>
      <c r="M19" s="727"/>
      <c r="N19" s="729"/>
      <c r="O19" s="729"/>
      <c r="P19" s="729"/>
    </row>
    <row r="20" spans="1:16" x14ac:dyDescent="0.25">
      <c r="A20" s="573">
        <v>10</v>
      </c>
      <c r="B20" s="579" t="s">
        <v>1996</v>
      </c>
      <c r="C20" s="727">
        <v>318383</v>
      </c>
      <c r="D20" s="727">
        <v>2</v>
      </c>
      <c r="E20" s="727">
        <v>0</v>
      </c>
      <c r="F20" s="727">
        <v>126</v>
      </c>
      <c r="G20" s="727">
        <v>1523</v>
      </c>
      <c r="H20" s="727">
        <v>27.219948891395291</v>
      </c>
      <c r="I20" s="727">
        <v>407</v>
      </c>
      <c r="J20" s="727">
        <v>1166</v>
      </c>
      <c r="K20" s="727">
        <v>77</v>
      </c>
      <c r="L20" s="727">
        <v>9</v>
      </c>
      <c r="M20" s="727">
        <v>1</v>
      </c>
      <c r="N20" s="729">
        <v>0</v>
      </c>
      <c r="O20" s="729">
        <v>0</v>
      </c>
      <c r="P20" s="729">
        <v>0</v>
      </c>
    </row>
    <row r="21" spans="1:16" x14ac:dyDescent="0.25">
      <c r="A21" s="573">
        <v>11</v>
      </c>
      <c r="B21" s="579" t="s">
        <v>1997</v>
      </c>
      <c r="C21" s="727">
        <v>55581</v>
      </c>
      <c r="D21" s="727" t="s">
        <v>2375</v>
      </c>
      <c r="E21" s="727" t="s">
        <v>2375</v>
      </c>
      <c r="F21" s="727" t="s">
        <v>2375</v>
      </c>
      <c r="G21" s="727" t="s">
        <v>2375</v>
      </c>
      <c r="H21" s="727"/>
      <c r="I21" s="727"/>
      <c r="J21" s="727"/>
      <c r="K21" s="727"/>
      <c r="L21" s="727"/>
      <c r="M21" s="727"/>
      <c r="N21" s="729"/>
      <c r="O21" s="729"/>
      <c r="P21" s="729"/>
    </row>
    <row r="22" spans="1:16" x14ac:dyDescent="0.25">
      <c r="A22" s="573">
        <v>12</v>
      </c>
      <c r="B22" s="579" t="s">
        <v>2385</v>
      </c>
      <c r="C22" s="727" t="s">
        <v>2375</v>
      </c>
      <c r="D22" s="727" t="s">
        <v>2375</v>
      </c>
      <c r="E22" s="727" t="s">
        <v>2375</v>
      </c>
      <c r="F22" s="727" t="s">
        <v>2375</v>
      </c>
      <c r="G22" s="727" t="s">
        <v>2375</v>
      </c>
      <c r="H22" s="727"/>
      <c r="I22" s="727"/>
      <c r="J22" s="727"/>
      <c r="K22" s="727"/>
      <c r="L22" s="727"/>
      <c r="M22" s="727"/>
      <c r="N22" s="729"/>
      <c r="O22" s="729"/>
      <c r="P22" s="729"/>
    </row>
    <row r="25" spans="1:16" ht="16.5" customHeight="1" x14ac:dyDescent="0.25">
      <c r="B25" s="1127" t="s">
        <v>2107</v>
      </c>
      <c r="C25" s="1128"/>
      <c r="D25" s="1128"/>
      <c r="E25" s="1129"/>
      <c r="F25" s="734"/>
    </row>
    <row r="26" spans="1:16" x14ac:dyDescent="0.25">
      <c r="B26" s="1130"/>
      <c r="C26" s="1131"/>
      <c r="D26" s="1131"/>
      <c r="E26" s="1132"/>
      <c r="F26" s="734"/>
    </row>
    <row r="27" spans="1:16" x14ac:dyDescent="0.25">
      <c r="B27" s="1130"/>
      <c r="C27" s="1131"/>
      <c r="D27" s="1131"/>
      <c r="E27" s="1132"/>
      <c r="F27" s="734"/>
    </row>
    <row r="28" spans="1:16" x14ac:dyDescent="0.25">
      <c r="B28" s="1130"/>
      <c r="C28" s="1131"/>
      <c r="D28" s="1131"/>
      <c r="E28" s="1132"/>
      <c r="F28" s="734"/>
    </row>
    <row r="29" spans="1:16" x14ac:dyDescent="0.25">
      <c r="B29" s="1130"/>
      <c r="C29" s="1131"/>
      <c r="D29" s="1131"/>
      <c r="E29" s="1132"/>
      <c r="F29" s="734"/>
    </row>
    <row r="30" spans="1:16" x14ac:dyDescent="0.25">
      <c r="B30" s="1130"/>
      <c r="C30" s="1131"/>
      <c r="D30" s="1131"/>
      <c r="E30" s="1132"/>
      <c r="F30" s="734"/>
    </row>
    <row r="31" spans="1:16" x14ac:dyDescent="0.25">
      <c r="B31" s="1130"/>
      <c r="C31" s="1131"/>
      <c r="D31" s="1131"/>
      <c r="E31" s="1132"/>
      <c r="F31" s="734"/>
    </row>
    <row r="32" spans="1:16" x14ac:dyDescent="0.25">
      <c r="B32" s="1130"/>
      <c r="C32" s="1131"/>
      <c r="D32" s="1131"/>
      <c r="E32" s="1132"/>
      <c r="F32" s="734"/>
    </row>
    <row r="33" spans="2:6" x14ac:dyDescent="0.25">
      <c r="B33" s="1130"/>
      <c r="C33" s="1131"/>
      <c r="D33" s="1131"/>
      <c r="E33" s="1132"/>
      <c r="F33" s="734"/>
    </row>
    <row r="34" spans="2:6" x14ac:dyDescent="0.25">
      <c r="B34" s="1130"/>
      <c r="C34" s="1131"/>
      <c r="D34" s="1131"/>
      <c r="E34" s="1132"/>
      <c r="F34" s="734"/>
    </row>
    <row r="35" spans="2:6" x14ac:dyDescent="0.25">
      <c r="B35" s="1130"/>
      <c r="C35" s="1131"/>
      <c r="D35" s="1131"/>
      <c r="E35" s="1132"/>
      <c r="F35" s="734"/>
    </row>
    <row r="36" spans="2:6" x14ac:dyDescent="0.25">
      <c r="B36" s="1130"/>
      <c r="C36" s="1131"/>
      <c r="D36" s="1131"/>
      <c r="E36" s="1132"/>
      <c r="F36" s="734"/>
    </row>
    <row r="37" spans="2:6" x14ac:dyDescent="0.25">
      <c r="B37" s="1130"/>
      <c r="C37" s="1131"/>
      <c r="D37" s="1131"/>
      <c r="E37" s="1132"/>
      <c r="F37" s="734"/>
    </row>
    <row r="38" spans="2:6" x14ac:dyDescent="0.25">
      <c r="B38" s="1130"/>
      <c r="C38" s="1131"/>
      <c r="D38" s="1131"/>
      <c r="E38" s="1132"/>
      <c r="F38" s="734"/>
    </row>
    <row r="39" spans="2:6" x14ac:dyDescent="0.25">
      <c r="B39" s="1130"/>
      <c r="C39" s="1131"/>
      <c r="D39" s="1131"/>
      <c r="E39" s="1132"/>
      <c r="F39" s="734"/>
    </row>
    <row r="40" spans="2:6" x14ac:dyDescent="0.25">
      <c r="B40" s="1130"/>
      <c r="C40" s="1131"/>
      <c r="D40" s="1131"/>
      <c r="E40" s="1132"/>
      <c r="F40" s="734"/>
    </row>
    <row r="41" spans="2:6" x14ac:dyDescent="0.25">
      <c r="B41" s="1130"/>
      <c r="C41" s="1131"/>
      <c r="D41" s="1131"/>
      <c r="E41" s="1132"/>
      <c r="F41" s="734"/>
    </row>
    <row r="42" spans="2:6" x14ac:dyDescent="0.25">
      <c r="B42" s="1130"/>
      <c r="C42" s="1131"/>
      <c r="D42" s="1131"/>
      <c r="E42" s="1132"/>
      <c r="F42" s="734"/>
    </row>
    <row r="43" spans="2:6" x14ac:dyDescent="0.25">
      <c r="B43" s="1130"/>
      <c r="C43" s="1131"/>
      <c r="D43" s="1131"/>
      <c r="E43" s="1132"/>
      <c r="F43" s="734"/>
    </row>
    <row r="44" spans="2:6" x14ac:dyDescent="0.25">
      <c r="B44" s="1130"/>
      <c r="C44" s="1131"/>
      <c r="D44" s="1131"/>
      <c r="E44" s="1132"/>
      <c r="F44" s="734"/>
    </row>
    <row r="45" spans="2:6" x14ac:dyDescent="0.25">
      <c r="B45" s="1133"/>
      <c r="C45" s="1134"/>
      <c r="D45" s="1134"/>
      <c r="E45" s="1135"/>
      <c r="F45" s="734"/>
    </row>
    <row r="46" spans="2:6" x14ac:dyDescent="0.25">
      <c r="B46" s="734"/>
      <c r="C46" s="734"/>
      <c r="D46" s="734"/>
      <c r="E46" s="734"/>
      <c r="F46" s="734"/>
    </row>
    <row r="47" spans="2:6" x14ac:dyDescent="0.25">
      <c r="B47" s="734"/>
      <c r="C47" s="734"/>
      <c r="D47" s="734"/>
      <c r="E47" s="734"/>
      <c r="F47" s="734"/>
    </row>
    <row r="48" spans="2:6" x14ac:dyDescent="0.25">
      <c r="B48" s="734"/>
      <c r="C48" s="734"/>
      <c r="D48" s="734"/>
      <c r="E48" s="734"/>
      <c r="F48" s="734"/>
    </row>
    <row r="49" spans="2:6" x14ac:dyDescent="0.25">
      <c r="B49" s="734"/>
      <c r="C49" s="734"/>
      <c r="D49" s="734"/>
      <c r="E49" s="734"/>
      <c r="F49" s="734"/>
    </row>
  </sheetData>
  <sheetProtection algorithmName="SHA-512" hashValue="FErv0BrYJ24JI36Kz1hcL7GczcrBsl/jH5BiAAXvBIYVrYTDBEy84dI52jaBk1dv2E2Cgl1bD92LpQPTNbmTPw==" saltValue="2DYXYErhE8NvY1TL9smFfw==" spinCount="100000" sheet="1" objects="1" scenarios="1" formatColumns="0" formatRows="0"/>
  <mergeCells count="11">
    <mergeCell ref="B25:E45"/>
    <mergeCell ref="B7:B10"/>
    <mergeCell ref="C7:P7"/>
    <mergeCell ref="D8:P8"/>
    <mergeCell ref="D9:H9"/>
    <mergeCell ref="I9:I10"/>
    <mergeCell ref="J9:J10"/>
    <mergeCell ref="K9:K10"/>
    <mergeCell ref="L9:L10"/>
    <mergeCell ref="M9:M10"/>
    <mergeCell ref="N9:P9"/>
  </mergeCells>
  <pageMargins left="0.7" right="0.7" top="0.75" bottom="0.75" header="0.3" footer="0.3"/>
  <pageSetup paperSize="9" orientation="portrait" r:id="rId1"/>
  <headerFooter>
    <oddHeader>&amp;L&amp;"Calibri"&amp;12&amp;K000000EBA Regular Use&amp;1#</oddHeader>
    <oddFooter>&amp;C_x000D_&amp;1#&amp;"Calibri"&amp;8&amp;K000000 Informationsklass: K1</oddFoot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28D43-DFE3-4F1F-9664-6DAC7AB7BE17}">
  <sheetPr codeName="Blad45"/>
  <dimension ref="A1:E9"/>
  <sheetViews>
    <sheetView showGridLines="0" zoomScale="80" zoomScaleNormal="80" workbookViewId="0"/>
  </sheetViews>
  <sheetFormatPr defaultColWidth="9.140625" defaultRowHeight="15.75" x14ac:dyDescent="0.25"/>
  <cols>
    <col min="1" max="1" width="20" style="551" customWidth="1"/>
    <col min="2" max="2" width="24.5703125" style="551" bestFit="1" customWidth="1"/>
    <col min="3" max="3" width="25" style="551" bestFit="1" customWidth="1"/>
    <col min="4" max="4" width="57.42578125" style="551" bestFit="1" customWidth="1"/>
    <col min="5" max="6" width="31" style="551" bestFit="1" customWidth="1"/>
    <col min="7" max="16384" width="9.140625" style="551"/>
  </cols>
  <sheetData>
    <row r="1" spans="1:5" ht="18.75" x14ac:dyDescent="0.3">
      <c r="A1" s="745" t="str">
        <f>'EU OV1'!A1</f>
        <v>Länsförsäkringar Bank group, Pillar 3 disclosure 2024 Q4</v>
      </c>
      <c r="B1" s="647"/>
      <c r="C1" s="647"/>
    </row>
    <row r="2" spans="1:5" x14ac:dyDescent="0.25">
      <c r="A2" s="656" t="s">
        <v>1998</v>
      </c>
      <c r="B2" s="647"/>
      <c r="C2" s="647"/>
    </row>
    <row r="3" spans="1:5" x14ac:dyDescent="0.25">
      <c r="A3" s="181" t="s">
        <v>2108</v>
      </c>
      <c r="B3" s="647"/>
      <c r="C3" s="647"/>
    </row>
    <row r="5" spans="1:5" x14ac:dyDescent="0.25">
      <c r="A5" s="615"/>
      <c r="B5" s="1161" t="s">
        <v>1999</v>
      </c>
      <c r="C5" s="1162"/>
      <c r="D5" s="1163"/>
      <c r="E5" s="1164" t="s">
        <v>2000</v>
      </c>
    </row>
    <row r="6" spans="1:5" ht="31.5" x14ac:dyDescent="0.25">
      <c r="A6" s="615"/>
      <c r="B6" s="964" t="s">
        <v>2001</v>
      </c>
      <c r="C6" s="964" t="s">
        <v>2002</v>
      </c>
      <c r="D6" s="964" t="s">
        <v>2003</v>
      </c>
      <c r="E6" s="1165"/>
    </row>
    <row r="7" spans="1:5" x14ac:dyDescent="0.25">
      <c r="A7" s="615" t="s">
        <v>2004</v>
      </c>
      <c r="B7" s="828">
        <v>4.1150027643954257E-2</v>
      </c>
      <c r="C7" s="828">
        <v>9.6690506529635106E-7</v>
      </c>
      <c r="D7" s="828">
        <v>4.1150994549019555E-2</v>
      </c>
      <c r="E7" s="965">
        <v>0.83153518066672305</v>
      </c>
    </row>
    <row r="8" spans="1:5" x14ac:dyDescent="0.25">
      <c r="A8" s="615" t="s">
        <v>2005</v>
      </c>
      <c r="B8" s="828">
        <v>5.6178919423277511E-2</v>
      </c>
      <c r="C8" s="828">
        <v>1.8480058626721467E-6</v>
      </c>
      <c r="D8" s="828">
        <v>5.6180767429140181E-2</v>
      </c>
      <c r="E8" s="965">
        <v>0.65457426439259625</v>
      </c>
    </row>
    <row r="9" spans="1:5" x14ac:dyDescent="0.25">
      <c r="A9" s="551" t="s">
        <v>2006</v>
      </c>
    </row>
  </sheetData>
  <sheetProtection algorithmName="SHA-512" hashValue="NPgBPofsV0XVRmXh7mh0aIWw54bfdgdyoHRfZqIdY3OGCP3YVfFC8axPTl8zUj203jkgm3AKh99pYBGCT64Ykw==" saltValue="lxEnZEMPbiaMHtOOdI7GTw==" spinCount="100000" sheet="1" objects="1" scenarios="1" formatColumns="0" formatRows="0"/>
  <mergeCells count="2">
    <mergeCell ref="B5:D5"/>
    <mergeCell ref="E5:E6"/>
  </mergeCells>
  <pageMargins left="0.7" right="0.7" top="0.75" bottom="0.75" header="0.3" footer="0.3"/>
  <pageSetup orientation="portrait" r:id="rId1"/>
  <headerFooter>
    <oddHeader>&amp;L&amp;"Calibri"&amp;12&amp;K000000EBA Regular Use&amp;1#</oddHeader>
    <oddFooter>&amp;C_x000D_&amp;1#&amp;"Calibri"&amp;8&amp;K000000 Informationsklass: K1</oddFoot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924AF-BEB4-40FD-8999-0BE34F4D9A0D}">
  <sheetPr codeName="Blad46"/>
  <dimension ref="A1:R309"/>
  <sheetViews>
    <sheetView showGridLines="0" zoomScale="80" zoomScaleNormal="80" workbookViewId="0"/>
  </sheetViews>
  <sheetFormatPr defaultColWidth="8.85546875" defaultRowHeight="15.75" x14ac:dyDescent="0.2"/>
  <cols>
    <col min="1" max="1" width="6.28515625" style="555" customWidth="1"/>
    <col min="2" max="2" width="60.5703125" style="589" customWidth="1"/>
    <col min="3" max="3" width="14.140625" style="589" customWidth="1"/>
    <col min="4" max="4" width="15.5703125" style="589" bestFit="1" customWidth="1"/>
    <col min="5" max="5" width="11.28515625" style="589" customWidth="1"/>
    <col min="6" max="6" width="14.7109375" style="589" customWidth="1"/>
    <col min="7" max="7" width="13" style="589" customWidth="1"/>
    <col min="8" max="8" width="13.140625" style="589" customWidth="1"/>
    <col min="9" max="9" width="9" style="589" bestFit="1" customWidth="1"/>
    <col min="10" max="10" width="9.7109375" style="589" customWidth="1"/>
    <col min="11" max="11" width="12.85546875" style="589" customWidth="1"/>
    <col min="12" max="12" width="13" style="589" customWidth="1"/>
    <col min="13" max="13" width="11.28515625" style="589" customWidth="1"/>
    <col min="14" max="14" width="12.140625" style="589" bestFit="1" customWidth="1"/>
    <col min="15" max="15" width="11" style="589" customWidth="1"/>
    <col min="16" max="16" width="13.28515625" style="589" customWidth="1"/>
    <col min="17" max="17" width="13" style="589" customWidth="1"/>
    <col min="18" max="18" width="11.140625" style="589" customWidth="1"/>
    <col min="19" max="16384" width="8.85546875" style="589"/>
  </cols>
  <sheetData>
    <row r="1" spans="1:18" ht="18.75" x14ac:dyDescent="0.2">
      <c r="A1" s="755" t="str">
        <f>'EU OV1'!A1</f>
        <v>Länsförsäkringar Bank group, Pillar 3 disclosure 2024 Q4</v>
      </c>
      <c r="B1" s="653"/>
    </row>
    <row r="2" spans="1:18" x14ac:dyDescent="0.25">
      <c r="A2" s="741" t="s">
        <v>2007</v>
      </c>
      <c r="B2" s="653"/>
    </row>
    <row r="3" spans="1:18" x14ac:dyDescent="0.25">
      <c r="A3" s="181" t="s">
        <v>2108</v>
      </c>
      <c r="B3" s="653"/>
    </row>
    <row r="4" spans="1:18" s="555" customFormat="1" x14ac:dyDescent="0.2">
      <c r="A4" s="753"/>
      <c r="B4" s="754"/>
      <c r="C4" s="616" t="s">
        <v>311</v>
      </c>
      <c r="D4" s="616" t="s">
        <v>312</v>
      </c>
      <c r="E4" s="616" t="s">
        <v>313</v>
      </c>
      <c r="F4" s="616" t="s">
        <v>347</v>
      </c>
      <c r="G4" s="616" t="s">
        <v>348</v>
      </c>
      <c r="H4" s="616" t="s">
        <v>399</v>
      </c>
      <c r="I4" s="616" t="s">
        <v>300</v>
      </c>
      <c r="J4" s="616" t="s">
        <v>400</v>
      </c>
      <c r="K4" s="616" t="s">
        <v>401</v>
      </c>
      <c r="L4" s="616" t="s">
        <v>402</v>
      </c>
      <c r="M4" s="616" t="s">
        <v>403</v>
      </c>
      <c r="N4" s="616" t="s">
        <v>404</v>
      </c>
      <c r="O4" s="616" t="s">
        <v>405</v>
      </c>
      <c r="P4" s="616" t="s">
        <v>509</v>
      </c>
      <c r="Q4" s="616" t="s">
        <v>510</v>
      </c>
      <c r="R4" s="616" t="s">
        <v>599</v>
      </c>
    </row>
    <row r="5" spans="1:18" ht="28.9" customHeight="1" x14ac:dyDescent="0.2">
      <c r="A5" s="1143" t="s">
        <v>2386</v>
      </c>
      <c r="B5" s="1145"/>
      <c r="C5" s="1167" t="s">
        <v>2008</v>
      </c>
      <c r="D5" s="1169"/>
      <c r="E5" s="1169"/>
      <c r="F5" s="1169"/>
      <c r="G5" s="1169"/>
      <c r="H5" s="1169"/>
      <c r="I5" s="1169"/>
      <c r="J5" s="1169"/>
      <c r="K5" s="1169"/>
      <c r="L5" s="1169"/>
      <c r="M5" s="1169"/>
      <c r="N5" s="1169"/>
      <c r="O5" s="1169"/>
      <c r="P5" s="1169"/>
      <c r="Q5" s="1169"/>
      <c r="R5" s="1168"/>
    </row>
    <row r="6" spans="1:18" ht="14.45" customHeight="1" x14ac:dyDescent="0.2">
      <c r="A6" s="1167"/>
      <c r="B6" s="1168"/>
      <c r="C6" s="1154" t="s">
        <v>2009</v>
      </c>
      <c r="D6" s="1170" t="s">
        <v>2010</v>
      </c>
      <c r="E6" s="1171"/>
      <c r="F6" s="1171"/>
      <c r="G6" s="1171"/>
      <c r="H6" s="1172"/>
      <c r="I6" s="1170" t="s">
        <v>2011</v>
      </c>
      <c r="J6" s="1171"/>
      <c r="K6" s="1171"/>
      <c r="L6" s="1171"/>
      <c r="M6" s="1172"/>
      <c r="N6" s="1170" t="s">
        <v>2012</v>
      </c>
      <c r="O6" s="1171"/>
      <c r="P6" s="1171"/>
      <c r="Q6" s="1171"/>
      <c r="R6" s="1172"/>
    </row>
    <row r="7" spans="1:18" ht="33.6" customHeight="1" x14ac:dyDescent="0.2">
      <c r="A7" s="1167"/>
      <c r="B7" s="1168"/>
      <c r="C7" s="1154"/>
      <c r="D7" s="1143" t="s">
        <v>2013</v>
      </c>
      <c r="E7" s="1144"/>
      <c r="F7" s="1144"/>
      <c r="G7" s="1144"/>
      <c r="H7" s="1145"/>
      <c r="I7" s="1143" t="s">
        <v>2013</v>
      </c>
      <c r="J7" s="1144"/>
      <c r="K7" s="1144"/>
      <c r="L7" s="1144"/>
      <c r="M7" s="1145"/>
      <c r="N7" s="1143" t="s">
        <v>2013</v>
      </c>
      <c r="O7" s="1144"/>
      <c r="P7" s="1144"/>
      <c r="Q7" s="1144"/>
      <c r="R7" s="1145"/>
    </row>
    <row r="8" spans="1:18" ht="33.6" customHeight="1" x14ac:dyDescent="0.2">
      <c r="A8" s="1167"/>
      <c r="B8" s="1168"/>
      <c r="C8" s="1154"/>
      <c r="D8" s="617"/>
      <c r="E8" s="1143" t="s">
        <v>2014</v>
      </c>
      <c r="F8" s="1144"/>
      <c r="G8" s="1144"/>
      <c r="H8" s="1145"/>
      <c r="I8" s="617"/>
      <c r="J8" s="1143" t="s">
        <v>2014</v>
      </c>
      <c r="K8" s="1144"/>
      <c r="L8" s="1144"/>
      <c r="M8" s="1145"/>
      <c r="N8" s="617"/>
      <c r="O8" s="1143" t="s">
        <v>2014</v>
      </c>
      <c r="P8" s="1144"/>
      <c r="Q8" s="1144"/>
      <c r="R8" s="1145"/>
    </row>
    <row r="9" spans="1:18" ht="47.25" x14ac:dyDescent="0.2">
      <c r="A9" s="1167"/>
      <c r="B9" s="1168"/>
      <c r="C9" s="1154"/>
      <c r="D9" s="570"/>
      <c r="E9" s="570"/>
      <c r="F9" s="568" t="s">
        <v>2015</v>
      </c>
      <c r="G9" s="568" t="s">
        <v>2016</v>
      </c>
      <c r="H9" s="568" t="s">
        <v>2017</v>
      </c>
      <c r="I9" s="570"/>
      <c r="J9" s="570"/>
      <c r="K9" s="568" t="s">
        <v>2015</v>
      </c>
      <c r="L9" s="568" t="s">
        <v>2018</v>
      </c>
      <c r="M9" s="568" t="s">
        <v>2017</v>
      </c>
      <c r="N9" s="570"/>
      <c r="O9" s="570"/>
      <c r="P9" s="568" t="s">
        <v>2015</v>
      </c>
      <c r="Q9" s="568" t="s">
        <v>2019</v>
      </c>
      <c r="R9" s="568" t="s">
        <v>2017</v>
      </c>
    </row>
    <row r="10" spans="1:18" s="623" customFormat="1" x14ac:dyDescent="0.2">
      <c r="A10" s="618"/>
      <c r="B10" s="619" t="s">
        <v>2020</v>
      </c>
      <c r="C10" s="620"/>
      <c r="D10" s="621"/>
      <c r="E10" s="621"/>
      <c r="F10" s="621"/>
      <c r="G10" s="621"/>
      <c r="H10" s="621"/>
      <c r="I10" s="621"/>
      <c r="J10" s="621"/>
      <c r="K10" s="621"/>
      <c r="L10" s="621"/>
      <c r="M10" s="621"/>
      <c r="N10" s="621"/>
      <c r="O10" s="621"/>
      <c r="P10" s="621"/>
      <c r="Q10" s="621"/>
      <c r="R10" s="622"/>
    </row>
    <row r="11" spans="1:18" ht="31.5" x14ac:dyDescent="0.2">
      <c r="A11" s="593">
        <v>1</v>
      </c>
      <c r="B11" s="624" t="s">
        <v>2021</v>
      </c>
      <c r="C11" s="939">
        <v>413103</v>
      </c>
      <c r="D11" s="939">
        <v>337136</v>
      </c>
      <c r="E11" s="939">
        <v>19068</v>
      </c>
      <c r="F11" s="949" t="s">
        <v>2375</v>
      </c>
      <c r="G11" s="949">
        <v>0</v>
      </c>
      <c r="H11" s="949">
        <v>0</v>
      </c>
      <c r="I11" s="949">
        <v>225</v>
      </c>
      <c r="J11" s="949">
        <v>0</v>
      </c>
      <c r="K11" s="949" t="s">
        <v>2375</v>
      </c>
      <c r="L11" s="949" t="s">
        <v>2375</v>
      </c>
      <c r="M11" s="949">
        <v>0</v>
      </c>
      <c r="N11" s="939">
        <v>337361</v>
      </c>
      <c r="O11" s="939">
        <v>19069</v>
      </c>
      <c r="P11" s="949" t="s">
        <v>2375</v>
      </c>
      <c r="Q11" s="949">
        <v>0</v>
      </c>
      <c r="R11" s="949">
        <v>0</v>
      </c>
    </row>
    <row r="12" spans="1:18" x14ac:dyDescent="0.2">
      <c r="A12" s="593">
        <v>2</v>
      </c>
      <c r="B12" s="625" t="s">
        <v>2022</v>
      </c>
      <c r="C12" s="940">
        <v>38170</v>
      </c>
      <c r="D12" s="940">
        <v>17300</v>
      </c>
      <c r="E12" s="940">
        <v>935</v>
      </c>
      <c r="F12" s="948" t="s">
        <v>2375</v>
      </c>
      <c r="G12" s="948">
        <v>0</v>
      </c>
      <c r="H12" s="948">
        <v>0</v>
      </c>
      <c r="I12" s="948">
        <v>225</v>
      </c>
      <c r="J12" s="948">
        <v>0</v>
      </c>
      <c r="K12" s="948" t="s">
        <v>2375</v>
      </c>
      <c r="L12" s="948" t="s">
        <v>2375</v>
      </c>
      <c r="M12" s="948">
        <v>0</v>
      </c>
      <c r="N12" s="940">
        <v>17525</v>
      </c>
      <c r="O12" s="940">
        <v>935</v>
      </c>
      <c r="P12" s="948" t="s">
        <v>2375</v>
      </c>
      <c r="Q12" s="948">
        <v>0</v>
      </c>
      <c r="R12" s="948">
        <v>0</v>
      </c>
    </row>
    <row r="13" spans="1:18" x14ac:dyDescent="0.2">
      <c r="A13" s="593">
        <v>3</v>
      </c>
      <c r="B13" s="628" t="s">
        <v>531</v>
      </c>
      <c r="C13" s="940">
        <v>38170</v>
      </c>
      <c r="D13" s="940">
        <v>17300</v>
      </c>
      <c r="E13" s="940">
        <v>935</v>
      </c>
      <c r="F13" s="948" t="s">
        <v>2375</v>
      </c>
      <c r="G13" s="948">
        <v>0</v>
      </c>
      <c r="H13" s="948">
        <v>0</v>
      </c>
      <c r="I13" s="948">
        <v>225</v>
      </c>
      <c r="J13" s="948">
        <v>0</v>
      </c>
      <c r="K13" s="948" t="s">
        <v>2375</v>
      </c>
      <c r="L13" s="948" t="s">
        <v>2375</v>
      </c>
      <c r="M13" s="948">
        <v>0</v>
      </c>
      <c r="N13" s="940">
        <v>17525</v>
      </c>
      <c r="O13" s="940">
        <v>935</v>
      </c>
      <c r="P13" s="948" t="s">
        <v>2375</v>
      </c>
      <c r="Q13" s="948">
        <v>0</v>
      </c>
      <c r="R13" s="948">
        <v>0</v>
      </c>
    </row>
    <row r="14" spans="1:18" x14ac:dyDescent="0.2">
      <c r="A14" s="593">
        <v>4</v>
      </c>
      <c r="B14" s="629" t="s">
        <v>526</v>
      </c>
      <c r="C14" s="940">
        <v>1087</v>
      </c>
      <c r="D14" s="940">
        <v>439</v>
      </c>
      <c r="E14" s="940">
        <v>24</v>
      </c>
      <c r="F14" s="948" t="s">
        <v>2375</v>
      </c>
      <c r="G14" s="948">
        <v>0</v>
      </c>
      <c r="H14" s="948">
        <v>0</v>
      </c>
      <c r="I14" s="948">
        <v>35</v>
      </c>
      <c r="J14" s="948">
        <v>0</v>
      </c>
      <c r="K14" s="948" t="s">
        <v>2375</v>
      </c>
      <c r="L14" s="948" t="s">
        <v>2375</v>
      </c>
      <c r="M14" s="948">
        <v>0</v>
      </c>
      <c r="N14" s="940">
        <v>473</v>
      </c>
      <c r="O14" s="940">
        <v>24</v>
      </c>
      <c r="P14" s="948" t="s">
        <v>2375</v>
      </c>
      <c r="Q14" s="948">
        <v>0</v>
      </c>
      <c r="R14" s="948">
        <v>0</v>
      </c>
    </row>
    <row r="15" spans="1:18" x14ac:dyDescent="0.2">
      <c r="A15" s="593">
        <v>5</v>
      </c>
      <c r="B15" s="629" t="s">
        <v>2023</v>
      </c>
      <c r="C15" s="940">
        <v>37083</v>
      </c>
      <c r="D15" s="940">
        <v>16861</v>
      </c>
      <c r="E15" s="942">
        <v>911</v>
      </c>
      <c r="F15" s="950" t="s">
        <v>2375</v>
      </c>
      <c r="G15" s="950">
        <v>0</v>
      </c>
      <c r="H15" s="950">
        <v>0</v>
      </c>
      <c r="I15" s="950">
        <v>190</v>
      </c>
      <c r="J15" s="950">
        <v>0</v>
      </c>
      <c r="K15" s="950" t="s">
        <v>2375</v>
      </c>
      <c r="L15" s="950" t="s">
        <v>2375</v>
      </c>
      <c r="M15" s="950">
        <v>0</v>
      </c>
      <c r="N15" s="942">
        <v>17052</v>
      </c>
      <c r="O15" s="942">
        <v>911</v>
      </c>
      <c r="P15" s="950" t="s">
        <v>2375</v>
      </c>
      <c r="Q15" s="950">
        <v>0</v>
      </c>
      <c r="R15" s="950">
        <v>0</v>
      </c>
    </row>
    <row r="16" spans="1:18" x14ac:dyDescent="0.2">
      <c r="A16" s="593">
        <v>6</v>
      </c>
      <c r="B16" s="629" t="s">
        <v>1413</v>
      </c>
      <c r="C16" s="940" t="s">
        <v>2375</v>
      </c>
      <c r="D16" s="940" t="s">
        <v>2375</v>
      </c>
      <c r="E16" s="940" t="s">
        <v>2375</v>
      </c>
      <c r="F16" s="951" t="s">
        <v>2375</v>
      </c>
      <c r="G16" s="948" t="s">
        <v>2375</v>
      </c>
      <c r="H16" s="948" t="s">
        <v>2375</v>
      </c>
      <c r="I16" s="948" t="s">
        <v>2375</v>
      </c>
      <c r="J16" s="948" t="s">
        <v>2375</v>
      </c>
      <c r="K16" s="951" t="s">
        <v>2375</v>
      </c>
      <c r="L16" s="948" t="s">
        <v>2375</v>
      </c>
      <c r="M16" s="948" t="s">
        <v>2375</v>
      </c>
      <c r="N16" s="948" t="s">
        <v>2375</v>
      </c>
      <c r="O16" s="948" t="s">
        <v>2375</v>
      </c>
      <c r="P16" s="951" t="s">
        <v>2375</v>
      </c>
      <c r="Q16" s="948" t="s">
        <v>2375</v>
      </c>
      <c r="R16" s="948" t="s">
        <v>2375</v>
      </c>
    </row>
    <row r="17" spans="1:18" x14ac:dyDescent="0.2">
      <c r="A17" s="593">
        <v>7</v>
      </c>
      <c r="B17" s="628" t="s">
        <v>533</v>
      </c>
      <c r="C17" s="940">
        <v>1</v>
      </c>
      <c r="D17" s="948">
        <v>0</v>
      </c>
      <c r="E17" s="948">
        <v>0</v>
      </c>
      <c r="F17" s="948" t="s">
        <v>2375</v>
      </c>
      <c r="G17" s="948">
        <v>0</v>
      </c>
      <c r="H17" s="948">
        <v>0</v>
      </c>
      <c r="I17" s="948">
        <v>0</v>
      </c>
      <c r="J17" s="948">
        <v>0</v>
      </c>
      <c r="K17" s="948" t="s">
        <v>2375</v>
      </c>
      <c r="L17" s="948" t="s">
        <v>2375</v>
      </c>
      <c r="M17" s="948">
        <v>0</v>
      </c>
      <c r="N17" s="948">
        <v>0</v>
      </c>
      <c r="O17" s="948">
        <v>0</v>
      </c>
      <c r="P17" s="948" t="s">
        <v>2375</v>
      </c>
      <c r="Q17" s="948">
        <v>0</v>
      </c>
      <c r="R17" s="948">
        <v>0</v>
      </c>
    </row>
    <row r="18" spans="1:18" x14ac:dyDescent="0.2">
      <c r="A18" s="593">
        <v>8</v>
      </c>
      <c r="B18" s="629" t="s">
        <v>2024</v>
      </c>
      <c r="C18" s="940" t="s">
        <v>2375</v>
      </c>
      <c r="D18" s="940" t="s">
        <v>2375</v>
      </c>
      <c r="E18" s="940" t="s">
        <v>2375</v>
      </c>
      <c r="F18" s="948" t="s">
        <v>2375</v>
      </c>
      <c r="G18" s="948" t="s">
        <v>2375</v>
      </c>
      <c r="H18" s="948" t="s">
        <v>2375</v>
      </c>
      <c r="I18" s="948" t="s">
        <v>2375</v>
      </c>
      <c r="J18" s="948" t="s">
        <v>2375</v>
      </c>
      <c r="K18" s="948" t="s">
        <v>2375</v>
      </c>
      <c r="L18" s="948" t="s">
        <v>2375</v>
      </c>
      <c r="M18" s="948" t="s">
        <v>2375</v>
      </c>
      <c r="N18" s="948" t="s">
        <v>2375</v>
      </c>
      <c r="O18" s="948" t="s">
        <v>2375</v>
      </c>
      <c r="P18" s="948" t="s">
        <v>2375</v>
      </c>
      <c r="Q18" s="948" t="s">
        <v>2375</v>
      </c>
      <c r="R18" s="948" t="s">
        <v>2375</v>
      </c>
    </row>
    <row r="19" spans="1:18" x14ac:dyDescent="0.2">
      <c r="A19" s="593">
        <v>9</v>
      </c>
      <c r="B19" s="631" t="s">
        <v>526</v>
      </c>
      <c r="C19" s="940" t="s">
        <v>2375</v>
      </c>
      <c r="D19" s="940" t="s">
        <v>2375</v>
      </c>
      <c r="E19" s="940" t="s">
        <v>2375</v>
      </c>
      <c r="F19" s="948" t="s">
        <v>2375</v>
      </c>
      <c r="G19" s="948" t="s">
        <v>2375</v>
      </c>
      <c r="H19" s="948" t="s">
        <v>2375</v>
      </c>
      <c r="I19" s="948" t="s">
        <v>2375</v>
      </c>
      <c r="J19" s="948" t="s">
        <v>2375</v>
      </c>
      <c r="K19" s="948" t="s">
        <v>2375</v>
      </c>
      <c r="L19" s="948" t="s">
        <v>2375</v>
      </c>
      <c r="M19" s="948" t="s">
        <v>2375</v>
      </c>
      <c r="N19" s="948" t="s">
        <v>2375</v>
      </c>
      <c r="O19" s="948" t="s">
        <v>2375</v>
      </c>
      <c r="P19" s="948" t="s">
        <v>2375</v>
      </c>
      <c r="Q19" s="948" t="s">
        <v>2375</v>
      </c>
      <c r="R19" s="948" t="s">
        <v>2375</v>
      </c>
    </row>
    <row r="20" spans="1:18" s="623" customFormat="1" x14ac:dyDescent="0.2">
      <c r="A20" s="593">
        <v>10</v>
      </c>
      <c r="B20" s="632" t="s">
        <v>2023</v>
      </c>
      <c r="C20" s="942" t="s">
        <v>2375</v>
      </c>
      <c r="D20" s="942" t="s">
        <v>2375</v>
      </c>
      <c r="E20" s="942" t="s">
        <v>2375</v>
      </c>
      <c r="F20" s="950" t="s">
        <v>2375</v>
      </c>
      <c r="G20" s="950" t="s">
        <v>2375</v>
      </c>
      <c r="H20" s="950" t="s">
        <v>2375</v>
      </c>
      <c r="I20" s="950" t="s">
        <v>2375</v>
      </c>
      <c r="J20" s="950" t="s">
        <v>2375</v>
      </c>
      <c r="K20" s="950" t="s">
        <v>2375</v>
      </c>
      <c r="L20" s="950" t="s">
        <v>2375</v>
      </c>
      <c r="M20" s="950" t="s">
        <v>2375</v>
      </c>
      <c r="N20" s="950" t="s">
        <v>2375</v>
      </c>
      <c r="O20" s="950" t="s">
        <v>2375</v>
      </c>
      <c r="P20" s="950" t="s">
        <v>2375</v>
      </c>
      <c r="Q20" s="950" t="s">
        <v>2375</v>
      </c>
      <c r="R20" s="950" t="s">
        <v>2375</v>
      </c>
    </row>
    <row r="21" spans="1:18" x14ac:dyDescent="0.2">
      <c r="A21" s="593">
        <v>11</v>
      </c>
      <c r="B21" s="631" t="s">
        <v>1413</v>
      </c>
      <c r="C21" s="940" t="s">
        <v>2375</v>
      </c>
      <c r="D21" s="940" t="s">
        <v>2375</v>
      </c>
      <c r="E21" s="940" t="s">
        <v>2375</v>
      </c>
      <c r="F21" s="951" t="s">
        <v>2375</v>
      </c>
      <c r="G21" s="948" t="s">
        <v>2375</v>
      </c>
      <c r="H21" s="948" t="s">
        <v>2375</v>
      </c>
      <c r="I21" s="948" t="s">
        <v>2375</v>
      </c>
      <c r="J21" s="948" t="s">
        <v>2375</v>
      </c>
      <c r="K21" s="951" t="s">
        <v>2375</v>
      </c>
      <c r="L21" s="948" t="s">
        <v>2375</v>
      </c>
      <c r="M21" s="948" t="s">
        <v>2375</v>
      </c>
      <c r="N21" s="948" t="s">
        <v>2375</v>
      </c>
      <c r="O21" s="948" t="s">
        <v>2375</v>
      </c>
      <c r="P21" s="951" t="s">
        <v>2375</v>
      </c>
      <c r="Q21" s="948" t="s">
        <v>2375</v>
      </c>
      <c r="R21" s="948" t="s">
        <v>2375</v>
      </c>
    </row>
    <row r="22" spans="1:18" x14ac:dyDescent="0.2">
      <c r="A22" s="593">
        <v>12</v>
      </c>
      <c r="B22" s="629" t="s">
        <v>2025</v>
      </c>
      <c r="C22" s="940" t="s">
        <v>2375</v>
      </c>
      <c r="D22" s="940" t="s">
        <v>2375</v>
      </c>
      <c r="E22" s="940" t="s">
        <v>2375</v>
      </c>
      <c r="F22" s="948" t="s">
        <v>2375</v>
      </c>
      <c r="G22" s="948" t="s">
        <v>2375</v>
      </c>
      <c r="H22" s="948" t="s">
        <v>2375</v>
      </c>
      <c r="I22" s="948" t="s">
        <v>2375</v>
      </c>
      <c r="J22" s="948" t="s">
        <v>2375</v>
      </c>
      <c r="K22" s="948" t="s">
        <v>2375</v>
      </c>
      <c r="L22" s="948" t="s">
        <v>2375</v>
      </c>
      <c r="M22" s="948" t="s">
        <v>2375</v>
      </c>
      <c r="N22" s="948" t="s">
        <v>2375</v>
      </c>
      <c r="O22" s="948" t="s">
        <v>2375</v>
      </c>
      <c r="P22" s="948" t="s">
        <v>2375</v>
      </c>
      <c r="Q22" s="948" t="s">
        <v>2375</v>
      </c>
      <c r="R22" s="948" t="s">
        <v>2375</v>
      </c>
    </row>
    <row r="23" spans="1:18" x14ac:dyDescent="0.2">
      <c r="A23" s="593">
        <v>13</v>
      </c>
      <c r="B23" s="631" t="s">
        <v>526</v>
      </c>
      <c r="C23" s="940" t="s">
        <v>2375</v>
      </c>
      <c r="D23" s="940" t="s">
        <v>2375</v>
      </c>
      <c r="E23" s="940" t="s">
        <v>2375</v>
      </c>
      <c r="F23" s="948" t="s">
        <v>2375</v>
      </c>
      <c r="G23" s="948" t="s">
        <v>2375</v>
      </c>
      <c r="H23" s="948" t="s">
        <v>2375</v>
      </c>
      <c r="I23" s="948" t="s">
        <v>2375</v>
      </c>
      <c r="J23" s="948" t="s">
        <v>2375</v>
      </c>
      <c r="K23" s="948" t="s">
        <v>2375</v>
      </c>
      <c r="L23" s="948" t="s">
        <v>2375</v>
      </c>
      <c r="M23" s="948" t="s">
        <v>2375</v>
      </c>
      <c r="N23" s="948" t="s">
        <v>2375</v>
      </c>
      <c r="O23" s="948" t="s">
        <v>2375</v>
      </c>
      <c r="P23" s="948" t="s">
        <v>2375</v>
      </c>
      <c r="Q23" s="948" t="s">
        <v>2375</v>
      </c>
      <c r="R23" s="948" t="s">
        <v>2375</v>
      </c>
    </row>
    <row r="24" spans="1:18" s="623" customFormat="1" x14ac:dyDescent="0.2">
      <c r="A24" s="593">
        <v>14</v>
      </c>
      <c r="B24" s="632" t="s">
        <v>2023</v>
      </c>
      <c r="C24" s="942" t="s">
        <v>2375</v>
      </c>
      <c r="D24" s="942" t="s">
        <v>2375</v>
      </c>
      <c r="E24" s="942" t="s">
        <v>2375</v>
      </c>
      <c r="F24" s="950" t="s">
        <v>2375</v>
      </c>
      <c r="G24" s="950" t="s">
        <v>2375</v>
      </c>
      <c r="H24" s="950" t="s">
        <v>2375</v>
      </c>
      <c r="I24" s="950" t="s">
        <v>2375</v>
      </c>
      <c r="J24" s="950" t="s">
        <v>2375</v>
      </c>
      <c r="K24" s="950" t="s">
        <v>2375</v>
      </c>
      <c r="L24" s="950" t="s">
        <v>2375</v>
      </c>
      <c r="M24" s="950" t="s">
        <v>2375</v>
      </c>
      <c r="N24" s="950" t="s">
        <v>2375</v>
      </c>
      <c r="O24" s="950" t="s">
        <v>2375</v>
      </c>
      <c r="P24" s="950" t="s">
        <v>2375</v>
      </c>
      <c r="Q24" s="950" t="s">
        <v>2375</v>
      </c>
      <c r="R24" s="950" t="s">
        <v>2375</v>
      </c>
    </row>
    <row r="25" spans="1:18" x14ac:dyDescent="0.2">
      <c r="A25" s="593">
        <v>15</v>
      </c>
      <c r="B25" s="631" t="s">
        <v>1413</v>
      </c>
      <c r="C25" s="940" t="s">
        <v>2375</v>
      </c>
      <c r="D25" s="940" t="s">
        <v>2375</v>
      </c>
      <c r="E25" s="940" t="s">
        <v>2375</v>
      </c>
      <c r="F25" s="951" t="s">
        <v>2375</v>
      </c>
      <c r="G25" s="948" t="s">
        <v>2375</v>
      </c>
      <c r="H25" s="948" t="s">
        <v>2375</v>
      </c>
      <c r="I25" s="948" t="s">
        <v>2375</v>
      </c>
      <c r="J25" s="948" t="s">
        <v>2375</v>
      </c>
      <c r="K25" s="951" t="s">
        <v>2375</v>
      </c>
      <c r="L25" s="948" t="s">
        <v>2375</v>
      </c>
      <c r="M25" s="948" t="s">
        <v>2375</v>
      </c>
      <c r="N25" s="948" t="s">
        <v>2375</v>
      </c>
      <c r="O25" s="948" t="s">
        <v>2375</v>
      </c>
      <c r="P25" s="951" t="s">
        <v>2375</v>
      </c>
      <c r="Q25" s="948" t="s">
        <v>2375</v>
      </c>
      <c r="R25" s="948" t="s">
        <v>2375</v>
      </c>
    </row>
    <row r="26" spans="1:18" x14ac:dyDescent="0.2">
      <c r="A26" s="593">
        <v>16</v>
      </c>
      <c r="B26" s="629" t="s">
        <v>2026</v>
      </c>
      <c r="C26" s="940" t="s">
        <v>2375</v>
      </c>
      <c r="D26" s="940" t="s">
        <v>2375</v>
      </c>
      <c r="E26" s="940" t="s">
        <v>2375</v>
      </c>
      <c r="F26" s="948" t="s">
        <v>2375</v>
      </c>
      <c r="G26" s="948" t="s">
        <v>2375</v>
      </c>
      <c r="H26" s="948" t="s">
        <v>2375</v>
      </c>
      <c r="I26" s="948" t="s">
        <v>2375</v>
      </c>
      <c r="J26" s="948" t="s">
        <v>2375</v>
      </c>
      <c r="K26" s="948" t="s">
        <v>2375</v>
      </c>
      <c r="L26" s="948" t="s">
        <v>2375</v>
      </c>
      <c r="M26" s="948" t="s">
        <v>2375</v>
      </c>
      <c r="N26" s="948" t="s">
        <v>2375</v>
      </c>
      <c r="O26" s="948" t="s">
        <v>2375</v>
      </c>
      <c r="P26" s="948" t="s">
        <v>2375</v>
      </c>
      <c r="Q26" s="948" t="s">
        <v>2375</v>
      </c>
      <c r="R26" s="948" t="s">
        <v>2375</v>
      </c>
    </row>
    <row r="27" spans="1:18" x14ac:dyDescent="0.2">
      <c r="A27" s="593">
        <v>17</v>
      </c>
      <c r="B27" s="631" t="s">
        <v>526</v>
      </c>
      <c r="C27" s="940" t="s">
        <v>2375</v>
      </c>
      <c r="D27" s="940" t="s">
        <v>2375</v>
      </c>
      <c r="E27" s="940" t="s">
        <v>2375</v>
      </c>
      <c r="F27" s="948" t="s">
        <v>2375</v>
      </c>
      <c r="G27" s="948" t="s">
        <v>2375</v>
      </c>
      <c r="H27" s="948" t="s">
        <v>2375</v>
      </c>
      <c r="I27" s="948" t="s">
        <v>2375</v>
      </c>
      <c r="J27" s="948" t="s">
        <v>2375</v>
      </c>
      <c r="K27" s="948" t="s">
        <v>2375</v>
      </c>
      <c r="L27" s="948" t="s">
        <v>2375</v>
      </c>
      <c r="M27" s="948" t="s">
        <v>2375</v>
      </c>
      <c r="N27" s="948" t="s">
        <v>2375</v>
      </c>
      <c r="O27" s="948" t="s">
        <v>2375</v>
      </c>
      <c r="P27" s="948" t="s">
        <v>2375</v>
      </c>
      <c r="Q27" s="948" t="s">
        <v>2375</v>
      </c>
      <c r="R27" s="948" t="s">
        <v>2375</v>
      </c>
    </row>
    <row r="28" spans="1:18" s="623" customFormat="1" x14ac:dyDescent="0.2">
      <c r="A28" s="593">
        <v>18</v>
      </c>
      <c r="B28" s="632" t="s">
        <v>2023</v>
      </c>
      <c r="C28" s="942" t="s">
        <v>2375</v>
      </c>
      <c r="D28" s="942" t="s">
        <v>2375</v>
      </c>
      <c r="E28" s="942" t="s">
        <v>2375</v>
      </c>
      <c r="F28" s="950" t="s">
        <v>2375</v>
      </c>
      <c r="G28" s="950" t="s">
        <v>2375</v>
      </c>
      <c r="H28" s="950" t="s">
        <v>2375</v>
      </c>
      <c r="I28" s="950" t="s">
        <v>2375</v>
      </c>
      <c r="J28" s="950" t="s">
        <v>2375</v>
      </c>
      <c r="K28" s="950" t="s">
        <v>2375</v>
      </c>
      <c r="L28" s="950" t="s">
        <v>2375</v>
      </c>
      <c r="M28" s="950" t="s">
        <v>2375</v>
      </c>
      <c r="N28" s="950" t="s">
        <v>2375</v>
      </c>
      <c r="O28" s="950" t="s">
        <v>2375</v>
      </c>
      <c r="P28" s="950" t="s">
        <v>2375</v>
      </c>
      <c r="Q28" s="950" t="s">
        <v>2375</v>
      </c>
      <c r="R28" s="950" t="s">
        <v>2375</v>
      </c>
    </row>
    <row r="29" spans="1:18" x14ac:dyDescent="0.2">
      <c r="A29" s="593">
        <v>19</v>
      </c>
      <c r="B29" s="631" t="s">
        <v>1413</v>
      </c>
      <c r="C29" s="940" t="s">
        <v>2375</v>
      </c>
      <c r="D29" s="940" t="s">
        <v>2375</v>
      </c>
      <c r="E29" s="940" t="s">
        <v>2375</v>
      </c>
      <c r="F29" s="951" t="s">
        <v>2375</v>
      </c>
      <c r="G29" s="948" t="s">
        <v>2375</v>
      </c>
      <c r="H29" s="948" t="s">
        <v>2375</v>
      </c>
      <c r="I29" s="948" t="s">
        <v>2375</v>
      </c>
      <c r="J29" s="948" t="s">
        <v>2375</v>
      </c>
      <c r="K29" s="951" t="s">
        <v>2375</v>
      </c>
      <c r="L29" s="948" t="s">
        <v>2375</v>
      </c>
      <c r="M29" s="948" t="s">
        <v>2375</v>
      </c>
      <c r="N29" s="948" t="s">
        <v>2375</v>
      </c>
      <c r="O29" s="948" t="s">
        <v>2375</v>
      </c>
      <c r="P29" s="951" t="s">
        <v>2375</v>
      </c>
      <c r="Q29" s="948" t="s">
        <v>2375</v>
      </c>
      <c r="R29" s="948" t="s">
        <v>2375</v>
      </c>
    </row>
    <row r="30" spans="1:18" ht="31.5" x14ac:dyDescent="0.2">
      <c r="A30" s="593">
        <v>20</v>
      </c>
      <c r="B30" s="625" t="s">
        <v>2027</v>
      </c>
      <c r="C30" s="940">
        <v>18</v>
      </c>
      <c r="D30" s="940">
        <v>6</v>
      </c>
      <c r="E30" s="948">
        <v>0</v>
      </c>
      <c r="F30" s="948" t="s">
        <v>2375</v>
      </c>
      <c r="G30" s="948">
        <v>0</v>
      </c>
      <c r="H30" s="948">
        <v>0</v>
      </c>
      <c r="I30" s="948">
        <v>0</v>
      </c>
      <c r="J30" s="948">
        <v>0</v>
      </c>
      <c r="K30" s="948" t="s">
        <v>2375</v>
      </c>
      <c r="L30" s="948" t="s">
        <v>2375</v>
      </c>
      <c r="M30" s="948">
        <v>0</v>
      </c>
      <c r="N30" s="948">
        <v>6</v>
      </c>
      <c r="O30" s="948">
        <v>0</v>
      </c>
      <c r="P30" s="948" t="s">
        <v>2375</v>
      </c>
      <c r="Q30" s="948">
        <v>0</v>
      </c>
      <c r="R30" s="948">
        <v>0</v>
      </c>
    </row>
    <row r="31" spans="1:18" x14ac:dyDescent="0.2">
      <c r="A31" s="593">
        <v>21</v>
      </c>
      <c r="B31" s="629" t="s">
        <v>526</v>
      </c>
      <c r="C31" s="940">
        <v>18</v>
      </c>
      <c r="D31" s="940">
        <v>6</v>
      </c>
      <c r="E31" s="948">
        <v>0</v>
      </c>
      <c r="F31" s="948" t="s">
        <v>2375</v>
      </c>
      <c r="G31" s="948">
        <v>0</v>
      </c>
      <c r="H31" s="948">
        <v>0</v>
      </c>
      <c r="I31" s="948">
        <v>0</v>
      </c>
      <c r="J31" s="948">
        <v>0</v>
      </c>
      <c r="K31" s="948" t="s">
        <v>2375</v>
      </c>
      <c r="L31" s="948" t="s">
        <v>2375</v>
      </c>
      <c r="M31" s="948">
        <v>0</v>
      </c>
      <c r="N31" s="948">
        <v>6</v>
      </c>
      <c r="O31" s="948">
        <v>0</v>
      </c>
      <c r="P31" s="948" t="s">
        <v>2375</v>
      </c>
      <c r="Q31" s="948">
        <v>0</v>
      </c>
      <c r="R31" s="948">
        <v>0</v>
      </c>
    </row>
    <row r="32" spans="1:18" s="623" customFormat="1" x14ac:dyDescent="0.2">
      <c r="A32" s="593">
        <v>22</v>
      </c>
      <c r="B32" s="632" t="s">
        <v>2023</v>
      </c>
      <c r="C32" s="942" t="s">
        <v>2375</v>
      </c>
      <c r="D32" s="942" t="s">
        <v>2375</v>
      </c>
      <c r="E32" s="942" t="s">
        <v>2375</v>
      </c>
      <c r="F32" s="950" t="s">
        <v>2375</v>
      </c>
      <c r="G32" s="950" t="s">
        <v>2375</v>
      </c>
      <c r="H32" s="950" t="s">
        <v>2375</v>
      </c>
      <c r="I32" s="950" t="s">
        <v>2375</v>
      </c>
      <c r="J32" s="950" t="s">
        <v>2375</v>
      </c>
      <c r="K32" s="950" t="s">
        <v>2375</v>
      </c>
      <c r="L32" s="950" t="s">
        <v>2375</v>
      </c>
      <c r="M32" s="950" t="s">
        <v>2375</v>
      </c>
      <c r="N32" s="950" t="s">
        <v>2375</v>
      </c>
      <c r="O32" s="950" t="s">
        <v>2375</v>
      </c>
      <c r="P32" s="950" t="s">
        <v>2375</v>
      </c>
      <c r="Q32" s="950" t="s">
        <v>2375</v>
      </c>
      <c r="R32" s="950" t="s">
        <v>2375</v>
      </c>
    </row>
    <row r="33" spans="1:18" x14ac:dyDescent="0.2">
      <c r="A33" s="593">
        <v>23</v>
      </c>
      <c r="B33" s="629" t="s">
        <v>1413</v>
      </c>
      <c r="C33" s="940" t="s">
        <v>2375</v>
      </c>
      <c r="D33" s="940" t="s">
        <v>2375</v>
      </c>
      <c r="E33" s="940" t="s">
        <v>2375</v>
      </c>
      <c r="F33" s="951" t="s">
        <v>2375</v>
      </c>
      <c r="G33" s="948" t="s">
        <v>2375</v>
      </c>
      <c r="H33" s="948" t="s">
        <v>2375</v>
      </c>
      <c r="I33" s="948" t="s">
        <v>2375</v>
      </c>
      <c r="J33" s="948" t="s">
        <v>2375</v>
      </c>
      <c r="K33" s="951" t="s">
        <v>2375</v>
      </c>
      <c r="L33" s="948" t="s">
        <v>2375</v>
      </c>
      <c r="M33" s="948" t="s">
        <v>2375</v>
      </c>
      <c r="N33" s="948" t="s">
        <v>2375</v>
      </c>
      <c r="O33" s="948" t="s">
        <v>2375</v>
      </c>
      <c r="P33" s="951" t="s">
        <v>2375</v>
      </c>
      <c r="Q33" s="948" t="s">
        <v>2375</v>
      </c>
      <c r="R33" s="948" t="s">
        <v>2375</v>
      </c>
    </row>
    <row r="34" spans="1:18" x14ac:dyDescent="0.2">
      <c r="A34" s="593">
        <v>24</v>
      </c>
      <c r="B34" s="625" t="s">
        <v>539</v>
      </c>
      <c r="C34" s="940">
        <v>374915</v>
      </c>
      <c r="D34" s="940">
        <v>319829</v>
      </c>
      <c r="E34" s="940">
        <v>18133</v>
      </c>
      <c r="F34" s="948" t="s">
        <v>2375</v>
      </c>
      <c r="G34" s="948" t="s">
        <v>2375</v>
      </c>
      <c r="H34" s="950" t="s">
        <v>2375</v>
      </c>
      <c r="I34" s="951" t="s">
        <v>2375</v>
      </c>
      <c r="J34" s="951" t="s">
        <v>2375</v>
      </c>
      <c r="K34" s="951" t="s">
        <v>2375</v>
      </c>
      <c r="L34" s="951" t="s">
        <v>2375</v>
      </c>
      <c r="M34" s="951" t="s">
        <v>2375</v>
      </c>
      <c r="N34" s="942">
        <v>319829</v>
      </c>
      <c r="O34" s="942">
        <v>18133</v>
      </c>
      <c r="P34" s="950" t="s">
        <v>2375</v>
      </c>
      <c r="Q34" s="950" t="s">
        <v>2375</v>
      </c>
      <c r="R34" s="950" t="s">
        <v>2375</v>
      </c>
    </row>
    <row r="35" spans="1:18" ht="31.5" x14ac:dyDescent="0.2">
      <c r="A35" s="593">
        <v>25</v>
      </c>
      <c r="B35" s="629" t="s">
        <v>2028</v>
      </c>
      <c r="C35" s="940">
        <v>316198</v>
      </c>
      <c r="D35" s="940">
        <v>293102</v>
      </c>
      <c r="E35" s="940">
        <v>18133</v>
      </c>
      <c r="F35" s="948" t="s">
        <v>2375</v>
      </c>
      <c r="G35" s="948" t="s">
        <v>2375</v>
      </c>
      <c r="H35" s="950" t="s">
        <v>2375</v>
      </c>
      <c r="I35" s="951" t="s">
        <v>2375</v>
      </c>
      <c r="J35" s="951" t="s">
        <v>2375</v>
      </c>
      <c r="K35" s="951" t="s">
        <v>2375</v>
      </c>
      <c r="L35" s="951" t="s">
        <v>2375</v>
      </c>
      <c r="M35" s="951" t="s">
        <v>2375</v>
      </c>
      <c r="N35" s="942">
        <v>293102</v>
      </c>
      <c r="O35" s="942">
        <v>18133</v>
      </c>
      <c r="P35" s="950" t="s">
        <v>2375</v>
      </c>
      <c r="Q35" s="950" t="s">
        <v>2375</v>
      </c>
      <c r="R35" s="950" t="s">
        <v>2375</v>
      </c>
    </row>
    <row r="36" spans="1:18" x14ac:dyDescent="0.2">
      <c r="A36" s="593">
        <v>26</v>
      </c>
      <c r="B36" s="629" t="s">
        <v>2029</v>
      </c>
      <c r="C36" s="940">
        <v>23116</v>
      </c>
      <c r="D36" s="940">
        <v>23116</v>
      </c>
      <c r="E36" s="940" t="s">
        <v>2375</v>
      </c>
      <c r="F36" s="948" t="s">
        <v>2375</v>
      </c>
      <c r="G36" s="948" t="s">
        <v>2375</v>
      </c>
      <c r="H36" s="950" t="s">
        <v>2375</v>
      </c>
      <c r="I36" s="951" t="s">
        <v>2375</v>
      </c>
      <c r="J36" s="951" t="s">
        <v>2375</v>
      </c>
      <c r="K36" s="951" t="s">
        <v>2375</v>
      </c>
      <c r="L36" s="951" t="s">
        <v>2375</v>
      </c>
      <c r="M36" s="951" t="s">
        <v>2375</v>
      </c>
      <c r="N36" s="942">
        <v>23116</v>
      </c>
      <c r="O36" s="950" t="s">
        <v>2375</v>
      </c>
      <c r="P36" s="950" t="s">
        <v>2375</v>
      </c>
      <c r="Q36" s="950" t="s">
        <v>2375</v>
      </c>
      <c r="R36" s="950" t="s">
        <v>2375</v>
      </c>
    </row>
    <row r="37" spans="1:18" x14ac:dyDescent="0.2">
      <c r="A37" s="593">
        <v>27</v>
      </c>
      <c r="B37" s="629" t="s">
        <v>2030</v>
      </c>
      <c r="C37" s="940">
        <v>4237</v>
      </c>
      <c r="D37" s="940">
        <v>3611</v>
      </c>
      <c r="E37" s="948">
        <v>0</v>
      </c>
      <c r="F37" s="948" t="s">
        <v>2375</v>
      </c>
      <c r="G37" s="948" t="s">
        <v>2375</v>
      </c>
      <c r="H37" s="950" t="s">
        <v>2375</v>
      </c>
      <c r="I37" s="951" t="s">
        <v>2375</v>
      </c>
      <c r="J37" s="951" t="s">
        <v>2375</v>
      </c>
      <c r="K37" s="951" t="s">
        <v>2375</v>
      </c>
      <c r="L37" s="951" t="s">
        <v>2375</v>
      </c>
      <c r="M37" s="951" t="s">
        <v>2375</v>
      </c>
      <c r="N37" s="942">
        <v>3611</v>
      </c>
      <c r="O37" s="950">
        <v>0</v>
      </c>
      <c r="P37" s="950" t="s">
        <v>2375</v>
      </c>
      <c r="Q37" s="950" t="s">
        <v>2375</v>
      </c>
      <c r="R37" s="950" t="s">
        <v>2375</v>
      </c>
    </row>
    <row r="38" spans="1:18" x14ac:dyDescent="0.2">
      <c r="A38" s="593">
        <v>28</v>
      </c>
      <c r="B38" s="633" t="s">
        <v>2031</v>
      </c>
      <c r="C38" s="940" t="s">
        <v>2375</v>
      </c>
      <c r="D38" s="940" t="s">
        <v>2375</v>
      </c>
      <c r="E38" s="940" t="s">
        <v>2375</v>
      </c>
      <c r="F38" s="948" t="s">
        <v>2375</v>
      </c>
      <c r="G38" s="948" t="s">
        <v>2375</v>
      </c>
      <c r="H38" s="950" t="s">
        <v>2375</v>
      </c>
      <c r="I38" s="950" t="s">
        <v>2375</v>
      </c>
      <c r="J38" s="950" t="s">
        <v>2375</v>
      </c>
      <c r="K38" s="950" t="s">
        <v>2375</v>
      </c>
      <c r="L38" s="950" t="s">
        <v>2375</v>
      </c>
      <c r="M38" s="950" t="s">
        <v>2375</v>
      </c>
      <c r="N38" s="950" t="s">
        <v>2375</v>
      </c>
      <c r="O38" s="950" t="s">
        <v>2375</v>
      </c>
      <c r="P38" s="950" t="s">
        <v>2375</v>
      </c>
      <c r="Q38" s="950" t="s">
        <v>2375</v>
      </c>
      <c r="R38" s="950" t="s">
        <v>2375</v>
      </c>
    </row>
    <row r="39" spans="1:18" x14ac:dyDescent="0.2">
      <c r="A39" s="593">
        <v>29</v>
      </c>
      <c r="B39" s="632" t="s">
        <v>2032</v>
      </c>
      <c r="C39" s="940" t="s">
        <v>2375</v>
      </c>
      <c r="D39" s="940" t="s">
        <v>2375</v>
      </c>
      <c r="E39" s="940" t="s">
        <v>2375</v>
      </c>
      <c r="F39" s="950" t="s">
        <v>2375</v>
      </c>
      <c r="G39" s="948" t="s">
        <v>2375</v>
      </c>
      <c r="H39" s="950" t="s">
        <v>2375</v>
      </c>
      <c r="I39" s="950" t="s">
        <v>2375</v>
      </c>
      <c r="J39" s="950" t="s">
        <v>2375</v>
      </c>
      <c r="K39" s="950" t="s">
        <v>2375</v>
      </c>
      <c r="L39" s="950" t="s">
        <v>2375</v>
      </c>
      <c r="M39" s="950" t="s">
        <v>2375</v>
      </c>
      <c r="N39" s="950" t="s">
        <v>2375</v>
      </c>
      <c r="O39" s="950" t="s">
        <v>2375</v>
      </c>
      <c r="P39" s="950" t="s">
        <v>2375</v>
      </c>
      <c r="Q39" s="950" t="s">
        <v>2375</v>
      </c>
      <c r="R39" s="950" t="s">
        <v>2375</v>
      </c>
    </row>
    <row r="40" spans="1:18" x14ac:dyDescent="0.2">
      <c r="A40" s="593">
        <v>30</v>
      </c>
      <c r="B40" s="632" t="s">
        <v>2033</v>
      </c>
      <c r="C40" s="940" t="s">
        <v>2375</v>
      </c>
      <c r="D40" s="940" t="s">
        <v>2375</v>
      </c>
      <c r="E40" s="940" t="s">
        <v>2375</v>
      </c>
      <c r="F40" s="950" t="s">
        <v>2375</v>
      </c>
      <c r="G40" s="948" t="s">
        <v>2375</v>
      </c>
      <c r="H40" s="950" t="s">
        <v>2375</v>
      </c>
      <c r="I40" s="950" t="s">
        <v>2375</v>
      </c>
      <c r="J40" s="950" t="s">
        <v>2375</v>
      </c>
      <c r="K40" s="950" t="s">
        <v>2375</v>
      </c>
      <c r="L40" s="950" t="s">
        <v>2375</v>
      </c>
      <c r="M40" s="950" t="s">
        <v>2375</v>
      </c>
      <c r="N40" s="950" t="s">
        <v>2375</v>
      </c>
      <c r="O40" s="950" t="s">
        <v>2375</v>
      </c>
      <c r="P40" s="950" t="s">
        <v>2375</v>
      </c>
      <c r="Q40" s="950" t="s">
        <v>2375</v>
      </c>
      <c r="R40" s="950" t="s">
        <v>2375</v>
      </c>
    </row>
    <row r="41" spans="1:18" ht="31.5" x14ac:dyDescent="0.2">
      <c r="A41" s="593">
        <v>31</v>
      </c>
      <c r="B41" s="562" t="s">
        <v>2034</v>
      </c>
      <c r="C41" s="940" t="s">
        <v>2375</v>
      </c>
      <c r="D41" s="940" t="s">
        <v>2375</v>
      </c>
      <c r="E41" s="940" t="s">
        <v>2375</v>
      </c>
      <c r="F41" s="950" t="s">
        <v>2375</v>
      </c>
      <c r="G41" s="948" t="s">
        <v>2375</v>
      </c>
      <c r="H41" s="950" t="s">
        <v>2375</v>
      </c>
      <c r="I41" s="950" t="s">
        <v>2375</v>
      </c>
      <c r="J41" s="950" t="s">
        <v>2375</v>
      </c>
      <c r="K41" s="950" t="s">
        <v>2375</v>
      </c>
      <c r="L41" s="950" t="s">
        <v>2375</v>
      </c>
      <c r="M41" s="950" t="s">
        <v>2375</v>
      </c>
      <c r="N41" s="950" t="s">
        <v>2375</v>
      </c>
      <c r="O41" s="950" t="s">
        <v>2375</v>
      </c>
      <c r="P41" s="950" t="s">
        <v>2375</v>
      </c>
      <c r="Q41" s="950" t="s">
        <v>2375</v>
      </c>
      <c r="R41" s="950" t="s">
        <v>2375</v>
      </c>
    </row>
    <row r="42" spans="1:18" s="623" customFormat="1" x14ac:dyDescent="0.2">
      <c r="A42" s="593">
        <v>32</v>
      </c>
      <c r="B42" s="634" t="s">
        <v>2035</v>
      </c>
      <c r="C42" s="942">
        <v>413103</v>
      </c>
      <c r="D42" s="942">
        <v>337136</v>
      </c>
      <c r="E42" s="942">
        <v>19068</v>
      </c>
      <c r="F42" s="950" t="s">
        <v>2375</v>
      </c>
      <c r="G42" s="950">
        <v>0</v>
      </c>
      <c r="H42" s="950">
        <v>0</v>
      </c>
      <c r="I42" s="950">
        <v>225</v>
      </c>
      <c r="J42" s="950">
        <v>0</v>
      </c>
      <c r="K42" s="950" t="s">
        <v>2375</v>
      </c>
      <c r="L42" s="950" t="s">
        <v>2375</v>
      </c>
      <c r="M42" s="950">
        <v>0</v>
      </c>
      <c r="N42" s="942">
        <v>337361</v>
      </c>
      <c r="O42" s="942">
        <v>19069</v>
      </c>
      <c r="P42" s="950" t="s">
        <v>2375</v>
      </c>
      <c r="Q42" s="950">
        <v>0</v>
      </c>
      <c r="R42" s="950">
        <v>0</v>
      </c>
    </row>
    <row r="43" spans="1:18" s="623" customFormat="1" ht="31.5" x14ac:dyDescent="0.2">
      <c r="A43" s="618"/>
      <c r="B43" s="619" t="s">
        <v>2036</v>
      </c>
      <c r="C43" s="944" t="s">
        <v>2375</v>
      </c>
      <c r="D43" s="945"/>
      <c r="E43" s="945"/>
      <c r="F43" s="952"/>
      <c r="G43" s="952"/>
      <c r="H43" s="952"/>
      <c r="I43" s="952"/>
      <c r="J43" s="952"/>
      <c r="K43" s="952"/>
      <c r="L43" s="952"/>
      <c r="M43" s="952"/>
      <c r="N43" s="952"/>
      <c r="O43" s="952"/>
      <c r="P43" s="952"/>
      <c r="Q43" s="952"/>
      <c r="R43" s="953"/>
    </row>
    <row r="44" spans="1:18" ht="31.5" x14ac:dyDescent="0.2">
      <c r="A44" s="576">
        <v>33</v>
      </c>
      <c r="B44" s="635" t="s">
        <v>2037</v>
      </c>
      <c r="C44" s="946">
        <v>28532</v>
      </c>
      <c r="D44" s="947"/>
      <c r="E44" s="947"/>
      <c r="F44" s="951"/>
      <c r="G44" s="951"/>
      <c r="H44" s="951"/>
      <c r="I44" s="951"/>
      <c r="J44" s="951"/>
      <c r="K44" s="951"/>
      <c r="L44" s="951"/>
      <c r="M44" s="951"/>
      <c r="N44" s="951"/>
      <c r="O44" s="951"/>
      <c r="P44" s="951"/>
      <c r="Q44" s="951"/>
      <c r="R44" s="951"/>
    </row>
    <row r="45" spans="1:18" x14ac:dyDescent="0.2">
      <c r="A45" s="576">
        <v>34</v>
      </c>
      <c r="B45" s="549" t="s">
        <v>526</v>
      </c>
      <c r="C45" s="946">
        <v>28519</v>
      </c>
      <c r="D45" s="947"/>
      <c r="E45" s="947"/>
      <c r="F45" s="951"/>
      <c r="G45" s="951"/>
      <c r="H45" s="951"/>
      <c r="I45" s="951"/>
      <c r="J45" s="951"/>
      <c r="K45" s="951"/>
      <c r="L45" s="951"/>
      <c r="M45" s="951"/>
      <c r="N45" s="951"/>
      <c r="O45" s="951"/>
      <c r="P45" s="951"/>
      <c r="Q45" s="951"/>
      <c r="R45" s="951"/>
    </row>
    <row r="46" spans="1:18" x14ac:dyDescent="0.2">
      <c r="A46" s="576">
        <v>35</v>
      </c>
      <c r="B46" s="549" t="s">
        <v>541</v>
      </c>
      <c r="C46" s="946" t="s">
        <v>2375</v>
      </c>
      <c r="D46" s="947"/>
      <c r="E46" s="947"/>
      <c r="F46" s="951"/>
      <c r="G46" s="951"/>
      <c r="H46" s="951"/>
      <c r="I46" s="951"/>
      <c r="J46" s="951"/>
      <c r="K46" s="951"/>
      <c r="L46" s="951"/>
      <c r="M46" s="951"/>
      <c r="N46" s="951"/>
      <c r="O46" s="951"/>
      <c r="P46" s="951"/>
      <c r="Q46" s="951"/>
      <c r="R46" s="951"/>
    </row>
    <row r="47" spans="1:18" x14ac:dyDescent="0.2">
      <c r="A47" s="576">
        <v>36</v>
      </c>
      <c r="B47" s="549" t="s">
        <v>1413</v>
      </c>
      <c r="C47" s="946">
        <v>13</v>
      </c>
      <c r="D47" s="947"/>
      <c r="E47" s="947"/>
      <c r="F47" s="951"/>
      <c r="G47" s="951"/>
      <c r="H47" s="951"/>
      <c r="I47" s="951"/>
      <c r="J47" s="951"/>
      <c r="K47" s="951"/>
      <c r="L47" s="951"/>
      <c r="M47" s="951"/>
      <c r="N47" s="951"/>
      <c r="O47" s="951"/>
      <c r="P47" s="951"/>
      <c r="Q47" s="951"/>
      <c r="R47" s="951"/>
    </row>
    <row r="48" spans="1:18" ht="31.5" x14ac:dyDescent="0.2">
      <c r="A48" s="576">
        <v>37</v>
      </c>
      <c r="B48" s="635" t="s">
        <v>2038</v>
      </c>
      <c r="C48" s="946" t="s">
        <v>2375</v>
      </c>
      <c r="D48" s="947"/>
      <c r="E48" s="947"/>
      <c r="F48" s="951"/>
      <c r="G48" s="951"/>
      <c r="H48" s="951"/>
      <c r="I48" s="951"/>
      <c r="J48" s="951"/>
      <c r="K48" s="951"/>
      <c r="L48" s="951"/>
      <c r="M48" s="951"/>
      <c r="N48" s="951"/>
      <c r="O48" s="951"/>
      <c r="P48" s="951"/>
      <c r="Q48" s="951"/>
      <c r="R48" s="951"/>
    </row>
    <row r="49" spans="1:18" x14ac:dyDescent="0.2">
      <c r="A49" s="576">
        <v>38</v>
      </c>
      <c r="B49" s="549" t="s">
        <v>526</v>
      </c>
      <c r="C49" s="946" t="s">
        <v>2375</v>
      </c>
      <c r="D49" s="947"/>
      <c r="E49" s="947"/>
      <c r="F49" s="951"/>
      <c r="G49" s="951"/>
      <c r="H49" s="951"/>
      <c r="I49" s="951"/>
      <c r="J49" s="951"/>
      <c r="K49" s="951"/>
      <c r="L49" s="951"/>
      <c r="M49" s="951"/>
      <c r="N49" s="951"/>
      <c r="O49" s="951"/>
      <c r="P49" s="951"/>
      <c r="Q49" s="951"/>
      <c r="R49" s="951"/>
    </row>
    <row r="50" spans="1:18" x14ac:dyDescent="0.2">
      <c r="A50" s="576">
        <v>39</v>
      </c>
      <c r="B50" s="549" t="s">
        <v>541</v>
      </c>
      <c r="C50" s="946" t="s">
        <v>2375</v>
      </c>
      <c r="D50" s="947"/>
      <c r="E50" s="947"/>
      <c r="F50" s="951"/>
      <c r="G50" s="951"/>
      <c r="H50" s="951"/>
      <c r="I50" s="951"/>
      <c r="J50" s="951"/>
      <c r="K50" s="951"/>
      <c r="L50" s="951"/>
      <c r="M50" s="951"/>
      <c r="N50" s="951"/>
      <c r="O50" s="951"/>
      <c r="P50" s="951"/>
      <c r="Q50" s="951"/>
      <c r="R50" s="951"/>
    </row>
    <row r="51" spans="1:18" x14ac:dyDescent="0.2">
      <c r="A51" s="576">
        <v>40</v>
      </c>
      <c r="B51" s="549" t="s">
        <v>1413</v>
      </c>
      <c r="C51" s="946" t="s">
        <v>2375</v>
      </c>
      <c r="D51" s="947"/>
      <c r="E51" s="947"/>
      <c r="F51" s="951"/>
      <c r="G51" s="951"/>
      <c r="H51" s="951"/>
      <c r="I51" s="951"/>
      <c r="J51" s="951"/>
      <c r="K51" s="951"/>
      <c r="L51" s="951"/>
      <c r="M51" s="951"/>
      <c r="N51" s="951"/>
      <c r="O51" s="951"/>
      <c r="P51" s="951"/>
      <c r="Q51" s="951"/>
      <c r="R51" s="951"/>
    </row>
    <row r="52" spans="1:18" x14ac:dyDescent="0.2">
      <c r="A52" s="576">
        <v>41</v>
      </c>
      <c r="B52" s="583" t="s">
        <v>1037</v>
      </c>
      <c r="C52" s="940">
        <v>4486</v>
      </c>
      <c r="D52" s="947"/>
      <c r="E52" s="947"/>
      <c r="F52" s="951"/>
      <c r="G52" s="951"/>
      <c r="H52" s="951"/>
      <c r="I52" s="951"/>
      <c r="J52" s="951"/>
      <c r="K52" s="951"/>
      <c r="L52" s="951"/>
      <c r="M52" s="951"/>
      <c r="N52" s="951"/>
      <c r="O52" s="951"/>
      <c r="P52" s="951"/>
      <c r="Q52" s="951"/>
      <c r="R52" s="951"/>
    </row>
    <row r="53" spans="1:18" x14ac:dyDescent="0.2">
      <c r="A53" s="576">
        <v>42</v>
      </c>
      <c r="B53" s="583" t="s">
        <v>2039</v>
      </c>
      <c r="C53" s="940">
        <v>294</v>
      </c>
      <c r="D53" s="947"/>
      <c r="E53" s="947"/>
      <c r="F53" s="951"/>
      <c r="G53" s="951"/>
      <c r="H53" s="951"/>
      <c r="I53" s="951"/>
      <c r="J53" s="951"/>
      <c r="K53" s="951"/>
      <c r="L53" s="951"/>
      <c r="M53" s="951"/>
      <c r="N53" s="951"/>
      <c r="O53" s="951"/>
      <c r="P53" s="951"/>
      <c r="Q53" s="951"/>
      <c r="R53" s="951"/>
    </row>
    <row r="54" spans="1:18" x14ac:dyDescent="0.2">
      <c r="A54" s="576">
        <v>43</v>
      </c>
      <c r="B54" s="583" t="s">
        <v>2040</v>
      </c>
      <c r="C54" s="940" t="s">
        <v>2375</v>
      </c>
      <c r="D54" s="947"/>
      <c r="E54" s="947"/>
      <c r="F54" s="951"/>
      <c r="G54" s="951"/>
      <c r="H54" s="951"/>
      <c r="I54" s="951"/>
      <c r="J54" s="951"/>
      <c r="K54" s="951"/>
      <c r="L54" s="951"/>
      <c r="M54" s="951"/>
      <c r="N54" s="951"/>
      <c r="O54" s="951"/>
      <c r="P54" s="951"/>
      <c r="Q54" s="951"/>
      <c r="R54" s="951"/>
    </row>
    <row r="55" spans="1:18" x14ac:dyDescent="0.2">
      <c r="A55" s="576">
        <v>44</v>
      </c>
      <c r="B55" s="583" t="s">
        <v>2041</v>
      </c>
      <c r="C55" s="940">
        <v>16966</v>
      </c>
      <c r="D55" s="947"/>
      <c r="E55" s="947"/>
      <c r="F55" s="951"/>
      <c r="G55" s="951"/>
      <c r="H55" s="951"/>
      <c r="I55" s="951"/>
      <c r="J55" s="951"/>
      <c r="K55" s="951"/>
      <c r="L55" s="951"/>
      <c r="M55" s="951"/>
      <c r="N55" s="951"/>
      <c r="O55" s="951"/>
      <c r="P55" s="951"/>
      <c r="Q55" s="951"/>
      <c r="R55" s="951"/>
    </row>
    <row r="56" spans="1:18" x14ac:dyDescent="0.2">
      <c r="A56" s="576">
        <v>45</v>
      </c>
      <c r="B56" s="634" t="s">
        <v>2042</v>
      </c>
      <c r="C56" s="940">
        <v>463381</v>
      </c>
      <c r="D56" s="947"/>
      <c r="E56" s="947"/>
      <c r="F56" s="951"/>
      <c r="G56" s="951"/>
      <c r="H56" s="951"/>
      <c r="I56" s="951"/>
      <c r="J56" s="951"/>
      <c r="K56" s="951"/>
      <c r="L56" s="951"/>
      <c r="M56" s="951"/>
      <c r="N56" s="951"/>
      <c r="O56" s="951"/>
      <c r="P56" s="951"/>
      <c r="Q56" s="951"/>
      <c r="R56" s="951"/>
    </row>
    <row r="57" spans="1:18" s="623" customFormat="1" ht="31.5" x14ac:dyDescent="0.2">
      <c r="A57" s="618"/>
      <c r="B57" s="619" t="s">
        <v>2086</v>
      </c>
      <c r="C57" s="944" t="s">
        <v>2375</v>
      </c>
      <c r="D57" s="944"/>
      <c r="E57" s="944"/>
      <c r="F57" s="954"/>
      <c r="G57" s="954"/>
      <c r="H57" s="954"/>
      <c r="I57" s="954"/>
      <c r="J57" s="954"/>
      <c r="K57" s="954"/>
      <c r="L57" s="954"/>
      <c r="M57" s="954"/>
      <c r="N57" s="954"/>
      <c r="O57" s="954"/>
      <c r="P57" s="954"/>
      <c r="Q57" s="954"/>
      <c r="R57" s="955"/>
    </row>
    <row r="58" spans="1:18" x14ac:dyDescent="0.2">
      <c r="A58" s="576">
        <v>46</v>
      </c>
      <c r="B58" s="583" t="s">
        <v>2043</v>
      </c>
      <c r="C58" s="940">
        <v>28382</v>
      </c>
      <c r="D58" s="947"/>
      <c r="E58" s="947"/>
      <c r="F58" s="951"/>
      <c r="G58" s="951"/>
      <c r="H58" s="951"/>
      <c r="I58" s="951"/>
      <c r="J58" s="951"/>
      <c r="K58" s="951"/>
      <c r="L58" s="951"/>
      <c r="M58" s="951"/>
      <c r="N58" s="951"/>
      <c r="O58" s="951"/>
      <c r="P58" s="951"/>
      <c r="Q58" s="951"/>
      <c r="R58" s="951"/>
    </row>
    <row r="59" spans="1:18" x14ac:dyDescent="0.2">
      <c r="A59" s="576">
        <v>47</v>
      </c>
      <c r="B59" s="583" t="s">
        <v>2044</v>
      </c>
      <c r="C59" s="940">
        <v>5032</v>
      </c>
      <c r="D59" s="947"/>
      <c r="E59" s="947"/>
      <c r="F59" s="951"/>
      <c r="G59" s="951"/>
      <c r="H59" s="951"/>
      <c r="I59" s="951"/>
      <c r="J59" s="951"/>
      <c r="K59" s="951"/>
      <c r="L59" s="951"/>
      <c r="M59" s="951"/>
      <c r="N59" s="951"/>
      <c r="O59" s="951"/>
      <c r="P59" s="951"/>
      <c r="Q59" s="951"/>
      <c r="R59" s="951"/>
    </row>
    <row r="60" spans="1:18" x14ac:dyDescent="0.2">
      <c r="A60" s="576">
        <v>48</v>
      </c>
      <c r="B60" s="583" t="s">
        <v>2045</v>
      </c>
      <c r="C60" s="940"/>
      <c r="D60" s="947"/>
      <c r="E60" s="947"/>
      <c r="F60" s="951"/>
      <c r="G60" s="951"/>
      <c r="H60" s="951"/>
      <c r="I60" s="951"/>
      <c r="J60" s="951"/>
      <c r="K60" s="951"/>
      <c r="L60" s="951"/>
      <c r="M60" s="951"/>
      <c r="N60" s="951"/>
      <c r="O60" s="951"/>
      <c r="P60" s="951"/>
      <c r="Q60" s="951"/>
      <c r="R60" s="951"/>
    </row>
    <row r="61" spans="1:18" ht="38.25" customHeight="1" x14ac:dyDescent="0.2">
      <c r="A61" s="576">
        <v>49</v>
      </c>
      <c r="B61" s="574" t="s">
        <v>2046</v>
      </c>
      <c r="C61" s="940">
        <v>33414</v>
      </c>
      <c r="D61" s="947"/>
      <c r="E61" s="947"/>
      <c r="F61" s="951"/>
      <c r="G61" s="951"/>
      <c r="H61" s="951"/>
      <c r="I61" s="951"/>
      <c r="J61" s="951"/>
      <c r="K61" s="951"/>
      <c r="L61" s="951"/>
      <c r="M61" s="951"/>
      <c r="N61" s="951"/>
      <c r="O61" s="951"/>
      <c r="P61" s="951"/>
      <c r="Q61" s="951"/>
      <c r="R61" s="951"/>
    </row>
    <row r="62" spans="1:18" s="623" customFormat="1" x14ac:dyDescent="0.2">
      <c r="A62" s="576">
        <v>50</v>
      </c>
      <c r="B62" s="634" t="s">
        <v>2047</v>
      </c>
      <c r="C62" s="942">
        <v>496796</v>
      </c>
      <c r="D62" s="947"/>
      <c r="E62" s="947"/>
      <c r="F62" s="951"/>
      <c r="G62" s="951"/>
      <c r="H62" s="951"/>
      <c r="I62" s="951"/>
      <c r="J62" s="951"/>
      <c r="K62" s="951"/>
      <c r="L62" s="951"/>
      <c r="M62" s="951"/>
      <c r="N62" s="951"/>
      <c r="O62" s="951"/>
      <c r="P62" s="951"/>
      <c r="Q62" s="951"/>
      <c r="R62" s="951"/>
    </row>
    <row r="63" spans="1:18" x14ac:dyDescent="0.2">
      <c r="A63" s="589"/>
      <c r="C63" s="809"/>
      <c r="D63" s="809"/>
      <c r="E63" s="809"/>
    </row>
    <row r="64" spans="1:18" x14ac:dyDescent="0.2">
      <c r="A64" s="589"/>
    </row>
    <row r="65" spans="1:6" x14ac:dyDescent="0.2">
      <c r="A65" s="589"/>
      <c r="B65" s="1127" t="s">
        <v>2376</v>
      </c>
      <c r="C65" s="1128"/>
      <c r="D65" s="1128"/>
      <c r="E65" s="1128"/>
      <c r="F65" s="1129"/>
    </row>
    <row r="66" spans="1:6" ht="15.6" customHeight="1" x14ac:dyDescent="0.2">
      <c r="A66" s="589"/>
      <c r="B66" s="1130"/>
      <c r="C66" s="1166"/>
      <c r="D66" s="1166"/>
      <c r="E66" s="1166"/>
      <c r="F66" s="1132"/>
    </row>
    <row r="67" spans="1:6" ht="15.6" customHeight="1" x14ac:dyDescent="0.2">
      <c r="A67" s="589"/>
      <c r="B67" s="1130"/>
      <c r="C67" s="1166"/>
      <c r="D67" s="1166"/>
      <c r="E67" s="1166"/>
      <c r="F67" s="1132"/>
    </row>
    <row r="68" spans="1:6" x14ac:dyDescent="0.2">
      <c r="A68" s="589"/>
      <c r="B68" s="1130"/>
      <c r="C68" s="1166"/>
      <c r="D68" s="1166"/>
      <c r="E68" s="1166"/>
      <c r="F68" s="1132"/>
    </row>
    <row r="69" spans="1:6" x14ac:dyDescent="0.2">
      <c r="A69" s="589"/>
      <c r="B69" s="1130"/>
      <c r="C69" s="1166"/>
      <c r="D69" s="1166"/>
      <c r="E69" s="1166"/>
      <c r="F69" s="1132"/>
    </row>
    <row r="70" spans="1:6" x14ac:dyDescent="0.2">
      <c r="A70" s="589"/>
      <c r="B70" s="1130"/>
      <c r="C70" s="1166"/>
      <c r="D70" s="1166"/>
      <c r="E70" s="1166"/>
      <c r="F70" s="1132"/>
    </row>
    <row r="71" spans="1:6" x14ac:dyDescent="0.2">
      <c r="A71" s="589"/>
      <c r="B71" s="1130"/>
      <c r="C71" s="1166"/>
      <c r="D71" s="1166"/>
      <c r="E71" s="1166"/>
      <c r="F71" s="1132"/>
    </row>
    <row r="72" spans="1:6" x14ac:dyDescent="0.2">
      <c r="A72" s="589"/>
      <c r="B72" s="1130"/>
      <c r="C72" s="1166"/>
      <c r="D72" s="1166"/>
      <c r="E72" s="1166"/>
      <c r="F72" s="1132"/>
    </row>
    <row r="73" spans="1:6" x14ac:dyDescent="0.2">
      <c r="A73" s="589"/>
      <c r="B73" s="1130"/>
      <c r="C73" s="1166"/>
      <c r="D73" s="1166"/>
      <c r="E73" s="1166"/>
      <c r="F73" s="1132"/>
    </row>
    <row r="74" spans="1:6" x14ac:dyDescent="0.2">
      <c r="A74" s="589"/>
      <c r="B74" s="1130"/>
      <c r="C74" s="1166"/>
      <c r="D74" s="1166"/>
      <c r="E74" s="1166"/>
      <c r="F74" s="1132"/>
    </row>
    <row r="75" spans="1:6" x14ac:dyDescent="0.2">
      <c r="A75" s="589"/>
      <c r="B75" s="1130"/>
      <c r="C75" s="1166"/>
      <c r="D75" s="1166"/>
      <c r="E75" s="1166"/>
      <c r="F75" s="1132"/>
    </row>
    <row r="76" spans="1:6" x14ac:dyDescent="0.2">
      <c r="A76" s="589"/>
      <c r="B76" s="1130"/>
      <c r="C76" s="1166"/>
      <c r="D76" s="1166"/>
      <c r="E76" s="1166"/>
      <c r="F76" s="1132"/>
    </row>
    <row r="77" spans="1:6" x14ac:dyDescent="0.2">
      <c r="A77" s="589"/>
      <c r="B77" s="1130"/>
      <c r="C77" s="1166"/>
      <c r="D77" s="1166"/>
      <c r="E77" s="1166"/>
      <c r="F77" s="1132"/>
    </row>
    <row r="78" spans="1:6" x14ac:dyDescent="0.2">
      <c r="A78" s="589"/>
      <c r="B78" s="1130"/>
      <c r="C78" s="1166"/>
      <c r="D78" s="1166"/>
      <c r="E78" s="1166"/>
      <c r="F78" s="1132"/>
    </row>
    <row r="79" spans="1:6" x14ac:dyDescent="0.2">
      <c r="A79" s="589"/>
      <c r="B79" s="1130"/>
      <c r="C79" s="1166"/>
      <c r="D79" s="1166"/>
      <c r="E79" s="1166"/>
      <c r="F79" s="1132"/>
    </row>
    <row r="80" spans="1:6" x14ac:dyDescent="0.2">
      <c r="A80" s="589"/>
      <c r="B80" s="1130"/>
      <c r="C80" s="1166"/>
      <c r="D80" s="1166"/>
      <c r="E80" s="1166"/>
      <c r="F80" s="1132"/>
    </row>
    <row r="81" spans="1:6" x14ac:dyDescent="0.2">
      <c r="A81" s="589"/>
      <c r="B81" s="1130"/>
      <c r="C81" s="1166"/>
      <c r="D81" s="1166"/>
      <c r="E81" s="1166"/>
      <c r="F81" s="1132"/>
    </row>
    <row r="82" spans="1:6" x14ac:dyDescent="0.2">
      <c r="A82" s="589"/>
      <c r="B82" s="1130"/>
      <c r="C82" s="1166"/>
      <c r="D82" s="1166"/>
      <c r="E82" s="1166"/>
      <c r="F82" s="1132"/>
    </row>
    <row r="83" spans="1:6" x14ac:dyDescent="0.2">
      <c r="A83" s="589"/>
      <c r="B83" s="1130"/>
      <c r="C83" s="1166"/>
      <c r="D83" s="1166"/>
      <c r="E83" s="1166"/>
      <c r="F83" s="1132"/>
    </row>
    <row r="84" spans="1:6" x14ac:dyDescent="0.2">
      <c r="A84" s="589"/>
      <c r="B84" s="1130"/>
      <c r="C84" s="1166"/>
      <c r="D84" s="1166"/>
      <c r="E84" s="1166"/>
      <c r="F84" s="1132"/>
    </row>
    <row r="85" spans="1:6" x14ac:dyDescent="0.2">
      <c r="A85" s="589"/>
      <c r="B85" s="1130"/>
      <c r="C85" s="1166"/>
      <c r="D85" s="1166"/>
      <c r="E85" s="1166"/>
      <c r="F85" s="1132"/>
    </row>
    <row r="86" spans="1:6" x14ac:dyDescent="0.2">
      <c r="A86" s="589"/>
      <c r="B86" s="1130"/>
      <c r="C86" s="1166"/>
      <c r="D86" s="1166"/>
      <c r="E86" s="1166"/>
      <c r="F86" s="1132"/>
    </row>
    <row r="87" spans="1:6" x14ac:dyDescent="0.2">
      <c r="A87" s="589"/>
      <c r="B87" s="1130"/>
      <c r="C87" s="1166"/>
      <c r="D87" s="1166"/>
      <c r="E87" s="1166"/>
      <c r="F87" s="1132"/>
    </row>
    <row r="88" spans="1:6" x14ac:dyDescent="0.2">
      <c r="A88" s="589"/>
      <c r="B88" s="1130"/>
      <c r="C88" s="1166"/>
      <c r="D88" s="1166"/>
      <c r="E88" s="1166"/>
      <c r="F88" s="1132"/>
    </row>
    <row r="89" spans="1:6" x14ac:dyDescent="0.2">
      <c r="A89" s="589"/>
      <c r="B89" s="1130"/>
      <c r="C89" s="1166"/>
      <c r="D89" s="1166"/>
      <c r="E89" s="1166"/>
      <c r="F89" s="1132"/>
    </row>
    <row r="90" spans="1:6" x14ac:dyDescent="0.2">
      <c r="A90" s="589"/>
      <c r="B90" s="1130"/>
      <c r="C90" s="1166"/>
      <c r="D90" s="1166"/>
      <c r="E90" s="1166"/>
      <c r="F90" s="1132"/>
    </row>
    <row r="91" spans="1:6" x14ac:dyDescent="0.2">
      <c r="A91" s="589"/>
      <c r="B91" s="1130"/>
      <c r="C91" s="1166"/>
      <c r="D91" s="1166"/>
      <c r="E91" s="1166"/>
      <c r="F91" s="1132"/>
    </row>
    <row r="92" spans="1:6" x14ac:dyDescent="0.2">
      <c r="A92" s="589"/>
      <c r="B92" s="1130"/>
      <c r="C92" s="1166"/>
      <c r="D92" s="1166"/>
      <c r="E92" s="1166"/>
      <c r="F92" s="1132"/>
    </row>
    <row r="93" spans="1:6" x14ac:dyDescent="0.2">
      <c r="A93" s="589"/>
      <c r="B93" s="1130"/>
      <c r="C93" s="1166"/>
      <c r="D93" s="1166"/>
      <c r="E93" s="1166"/>
      <c r="F93" s="1132"/>
    </row>
    <row r="94" spans="1:6" x14ac:dyDescent="0.2">
      <c r="A94" s="589"/>
      <c r="B94" s="1133"/>
      <c r="C94" s="1134"/>
      <c r="D94" s="1134"/>
      <c r="E94" s="1134"/>
      <c r="F94" s="1135"/>
    </row>
    <row r="95" spans="1:6" x14ac:dyDescent="0.2">
      <c r="A95" s="589"/>
    </row>
    <row r="96" spans="1:6" x14ac:dyDescent="0.2">
      <c r="A96" s="589"/>
    </row>
    <row r="97" spans="1:1" x14ac:dyDescent="0.2">
      <c r="A97" s="589"/>
    </row>
    <row r="98" spans="1:1" x14ac:dyDescent="0.2">
      <c r="A98" s="589"/>
    </row>
    <row r="99" spans="1:1" x14ac:dyDescent="0.2">
      <c r="A99" s="589"/>
    </row>
    <row r="100" spans="1:1" x14ac:dyDescent="0.2">
      <c r="A100" s="589"/>
    </row>
    <row r="101" spans="1:1" x14ac:dyDescent="0.2">
      <c r="A101" s="589"/>
    </row>
    <row r="102" spans="1:1" x14ac:dyDescent="0.2">
      <c r="A102" s="589"/>
    </row>
    <row r="103" spans="1:1" x14ac:dyDescent="0.2">
      <c r="A103" s="589"/>
    </row>
    <row r="104" spans="1:1" x14ac:dyDescent="0.2">
      <c r="A104" s="589"/>
    </row>
    <row r="105" spans="1:1" x14ac:dyDescent="0.2">
      <c r="A105" s="589"/>
    </row>
    <row r="106" spans="1:1" x14ac:dyDescent="0.2">
      <c r="A106" s="589"/>
    </row>
    <row r="107" spans="1:1" x14ac:dyDescent="0.2">
      <c r="A107" s="589"/>
    </row>
    <row r="108" spans="1:1" x14ac:dyDescent="0.2">
      <c r="A108" s="589"/>
    </row>
    <row r="109" spans="1:1" x14ac:dyDescent="0.2">
      <c r="A109" s="589"/>
    </row>
    <row r="110" spans="1:1" x14ac:dyDescent="0.2">
      <c r="A110" s="589"/>
    </row>
    <row r="111" spans="1:1" x14ac:dyDescent="0.2">
      <c r="A111" s="589"/>
    </row>
    <row r="112" spans="1:1" x14ac:dyDescent="0.2">
      <c r="A112" s="589"/>
    </row>
    <row r="113" spans="1:1" x14ac:dyDescent="0.2">
      <c r="A113" s="589"/>
    </row>
    <row r="114" spans="1:1" x14ac:dyDescent="0.2">
      <c r="A114" s="589"/>
    </row>
    <row r="115" spans="1:1" x14ac:dyDescent="0.2">
      <c r="A115" s="589"/>
    </row>
    <row r="116" spans="1:1" x14ac:dyDescent="0.2">
      <c r="A116" s="589"/>
    </row>
    <row r="117" spans="1:1" x14ac:dyDescent="0.2">
      <c r="A117" s="589"/>
    </row>
    <row r="118" spans="1:1" x14ac:dyDescent="0.2">
      <c r="A118" s="589"/>
    </row>
    <row r="119" spans="1:1" x14ac:dyDescent="0.2">
      <c r="A119" s="589"/>
    </row>
    <row r="120" spans="1:1" x14ac:dyDescent="0.2">
      <c r="A120" s="589"/>
    </row>
    <row r="121" spans="1:1" x14ac:dyDescent="0.2">
      <c r="A121" s="589"/>
    </row>
    <row r="122" spans="1:1" x14ac:dyDescent="0.2">
      <c r="A122" s="589"/>
    </row>
    <row r="123" spans="1:1" x14ac:dyDescent="0.2">
      <c r="A123" s="589"/>
    </row>
    <row r="124" spans="1:1" x14ac:dyDescent="0.2">
      <c r="A124" s="589"/>
    </row>
    <row r="125" spans="1:1" x14ac:dyDescent="0.2">
      <c r="A125" s="589"/>
    </row>
    <row r="126" spans="1:1" x14ac:dyDescent="0.2">
      <c r="A126" s="589"/>
    </row>
    <row r="127" spans="1:1" x14ac:dyDescent="0.2">
      <c r="A127" s="589"/>
    </row>
    <row r="128" spans="1:1" x14ac:dyDescent="0.2">
      <c r="A128" s="589"/>
    </row>
    <row r="129" spans="1:1" x14ac:dyDescent="0.2">
      <c r="A129" s="589"/>
    </row>
    <row r="130" spans="1:1" x14ac:dyDescent="0.2">
      <c r="A130" s="589"/>
    </row>
    <row r="131" spans="1:1" x14ac:dyDescent="0.2">
      <c r="A131" s="589"/>
    </row>
    <row r="132" spans="1:1" x14ac:dyDescent="0.2">
      <c r="A132" s="589"/>
    </row>
    <row r="133" spans="1:1" x14ac:dyDescent="0.2">
      <c r="A133" s="589"/>
    </row>
    <row r="134" spans="1:1" x14ac:dyDescent="0.2">
      <c r="A134" s="589"/>
    </row>
    <row r="135" spans="1:1" x14ac:dyDescent="0.2">
      <c r="A135" s="589"/>
    </row>
    <row r="136" spans="1:1" x14ac:dyDescent="0.2">
      <c r="A136" s="589"/>
    </row>
    <row r="137" spans="1:1" x14ac:dyDescent="0.2">
      <c r="A137" s="589"/>
    </row>
    <row r="138" spans="1:1" x14ac:dyDescent="0.2">
      <c r="A138" s="589"/>
    </row>
    <row r="139" spans="1:1" x14ac:dyDescent="0.2">
      <c r="A139" s="589"/>
    </row>
    <row r="140" spans="1:1" x14ac:dyDescent="0.2">
      <c r="A140" s="589"/>
    </row>
    <row r="141" spans="1:1" x14ac:dyDescent="0.2">
      <c r="A141" s="589"/>
    </row>
    <row r="142" spans="1:1" x14ac:dyDescent="0.2">
      <c r="A142" s="589"/>
    </row>
    <row r="143" spans="1:1" x14ac:dyDescent="0.2">
      <c r="A143" s="589"/>
    </row>
    <row r="144" spans="1:1" x14ac:dyDescent="0.2">
      <c r="A144" s="589"/>
    </row>
    <row r="145" spans="1:1" x14ac:dyDescent="0.2">
      <c r="A145" s="589"/>
    </row>
    <row r="146" spans="1:1" x14ac:dyDescent="0.2">
      <c r="A146" s="589"/>
    </row>
    <row r="147" spans="1:1" x14ac:dyDescent="0.2">
      <c r="A147" s="589"/>
    </row>
    <row r="148" spans="1:1" x14ac:dyDescent="0.2">
      <c r="A148" s="589"/>
    </row>
    <row r="149" spans="1:1" x14ac:dyDescent="0.2">
      <c r="A149" s="589"/>
    </row>
    <row r="150" spans="1:1" x14ac:dyDescent="0.2">
      <c r="A150" s="589"/>
    </row>
    <row r="151" spans="1:1" x14ac:dyDescent="0.2">
      <c r="A151" s="589"/>
    </row>
    <row r="152" spans="1:1" x14ac:dyDescent="0.2">
      <c r="A152" s="589"/>
    </row>
    <row r="153" spans="1:1" x14ac:dyDescent="0.2">
      <c r="A153" s="589"/>
    </row>
    <row r="154" spans="1:1" x14ac:dyDescent="0.2">
      <c r="A154" s="589"/>
    </row>
    <row r="155" spans="1:1" x14ac:dyDescent="0.2">
      <c r="A155" s="589"/>
    </row>
    <row r="156" spans="1:1" x14ac:dyDescent="0.2">
      <c r="A156" s="589"/>
    </row>
    <row r="157" spans="1:1" x14ac:dyDescent="0.2">
      <c r="A157" s="589"/>
    </row>
    <row r="158" spans="1:1" x14ac:dyDescent="0.2">
      <c r="A158" s="589"/>
    </row>
    <row r="159" spans="1:1" x14ac:dyDescent="0.2">
      <c r="A159" s="589"/>
    </row>
    <row r="160" spans="1:1" x14ac:dyDescent="0.2">
      <c r="A160" s="589"/>
    </row>
    <row r="161" spans="1:1" x14ac:dyDescent="0.2">
      <c r="A161" s="589"/>
    </row>
    <row r="162" spans="1:1" x14ac:dyDescent="0.2">
      <c r="A162" s="589"/>
    </row>
    <row r="163" spans="1:1" x14ac:dyDescent="0.2">
      <c r="A163" s="589"/>
    </row>
    <row r="164" spans="1:1" x14ac:dyDescent="0.2">
      <c r="A164" s="589"/>
    </row>
    <row r="165" spans="1:1" x14ac:dyDescent="0.2">
      <c r="A165" s="589"/>
    </row>
    <row r="166" spans="1:1" x14ac:dyDescent="0.2">
      <c r="A166" s="589"/>
    </row>
    <row r="167" spans="1:1" x14ac:dyDescent="0.2">
      <c r="A167" s="589"/>
    </row>
    <row r="168" spans="1:1" x14ac:dyDescent="0.2">
      <c r="A168" s="589"/>
    </row>
    <row r="169" spans="1:1" x14ac:dyDescent="0.2">
      <c r="A169" s="589"/>
    </row>
    <row r="170" spans="1:1" x14ac:dyDescent="0.2">
      <c r="A170" s="589"/>
    </row>
    <row r="171" spans="1:1" x14ac:dyDescent="0.2">
      <c r="A171" s="589"/>
    </row>
    <row r="172" spans="1:1" x14ac:dyDescent="0.2">
      <c r="A172" s="589"/>
    </row>
    <row r="173" spans="1:1" x14ac:dyDescent="0.2">
      <c r="A173" s="589"/>
    </row>
    <row r="174" spans="1:1" x14ac:dyDescent="0.2">
      <c r="A174" s="589"/>
    </row>
    <row r="175" spans="1:1" x14ac:dyDescent="0.2">
      <c r="A175" s="589"/>
    </row>
    <row r="176" spans="1:1" x14ac:dyDescent="0.2">
      <c r="A176" s="589"/>
    </row>
    <row r="177" spans="1:1" x14ac:dyDescent="0.2">
      <c r="A177" s="589"/>
    </row>
    <row r="178" spans="1:1" x14ac:dyDescent="0.2">
      <c r="A178" s="589"/>
    </row>
    <row r="179" spans="1:1" x14ac:dyDescent="0.2">
      <c r="A179" s="589"/>
    </row>
    <row r="180" spans="1:1" x14ac:dyDescent="0.2">
      <c r="A180" s="589"/>
    </row>
    <row r="181" spans="1:1" x14ac:dyDescent="0.2">
      <c r="A181" s="589"/>
    </row>
    <row r="182" spans="1:1" x14ac:dyDescent="0.2">
      <c r="A182" s="589"/>
    </row>
    <row r="183" spans="1:1" x14ac:dyDescent="0.2">
      <c r="A183" s="589"/>
    </row>
    <row r="184" spans="1:1" x14ac:dyDescent="0.2">
      <c r="A184" s="589"/>
    </row>
    <row r="185" spans="1:1" x14ac:dyDescent="0.2">
      <c r="A185" s="589"/>
    </row>
    <row r="186" spans="1:1" x14ac:dyDescent="0.2">
      <c r="A186" s="589"/>
    </row>
    <row r="187" spans="1:1" x14ac:dyDescent="0.2">
      <c r="A187" s="589"/>
    </row>
    <row r="188" spans="1:1" x14ac:dyDescent="0.2">
      <c r="A188" s="589"/>
    </row>
    <row r="189" spans="1:1" x14ac:dyDescent="0.2">
      <c r="A189" s="589"/>
    </row>
    <row r="190" spans="1:1" x14ac:dyDescent="0.2">
      <c r="A190" s="589"/>
    </row>
    <row r="191" spans="1:1" x14ac:dyDescent="0.2">
      <c r="A191" s="589"/>
    </row>
    <row r="192" spans="1:1" x14ac:dyDescent="0.2">
      <c r="A192" s="589"/>
    </row>
    <row r="193" spans="1:1" x14ac:dyDescent="0.2">
      <c r="A193" s="589"/>
    </row>
    <row r="194" spans="1:1" x14ac:dyDescent="0.2">
      <c r="A194" s="589"/>
    </row>
    <row r="195" spans="1:1" x14ac:dyDescent="0.2">
      <c r="A195" s="589"/>
    </row>
    <row r="196" spans="1:1" x14ac:dyDescent="0.2">
      <c r="A196" s="589"/>
    </row>
    <row r="197" spans="1:1" x14ac:dyDescent="0.2">
      <c r="A197" s="589"/>
    </row>
    <row r="198" spans="1:1" x14ac:dyDescent="0.2">
      <c r="A198" s="589"/>
    </row>
    <row r="199" spans="1:1" x14ac:dyDescent="0.2">
      <c r="A199" s="589"/>
    </row>
    <row r="200" spans="1:1" x14ac:dyDescent="0.2">
      <c r="A200" s="589"/>
    </row>
    <row r="201" spans="1:1" x14ac:dyDescent="0.2">
      <c r="A201" s="589"/>
    </row>
    <row r="202" spans="1:1" x14ac:dyDescent="0.2">
      <c r="A202" s="589"/>
    </row>
    <row r="203" spans="1:1" x14ac:dyDescent="0.2">
      <c r="A203" s="589"/>
    </row>
    <row r="204" spans="1:1" x14ac:dyDescent="0.2">
      <c r="A204" s="589"/>
    </row>
    <row r="205" spans="1:1" x14ac:dyDescent="0.2">
      <c r="A205" s="589"/>
    </row>
    <row r="206" spans="1:1" x14ac:dyDescent="0.2">
      <c r="A206" s="589"/>
    </row>
    <row r="207" spans="1:1" x14ac:dyDescent="0.2">
      <c r="A207" s="589"/>
    </row>
    <row r="208" spans="1:1" x14ac:dyDescent="0.2">
      <c r="A208" s="589"/>
    </row>
    <row r="209" spans="1:1" x14ac:dyDescent="0.2">
      <c r="A209" s="589"/>
    </row>
    <row r="210" spans="1:1" x14ac:dyDescent="0.2">
      <c r="A210" s="589"/>
    </row>
    <row r="211" spans="1:1" x14ac:dyDescent="0.2">
      <c r="A211" s="589"/>
    </row>
    <row r="212" spans="1:1" x14ac:dyDescent="0.2">
      <c r="A212" s="589"/>
    </row>
    <row r="213" spans="1:1" x14ac:dyDescent="0.2">
      <c r="A213" s="589"/>
    </row>
    <row r="214" spans="1:1" x14ac:dyDescent="0.2">
      <c r="A214" s="589"/>
    </row>
    <row r="215" spans="1:1" x14ac:dyDescent="0.2">
      <c r="A215" s="589"/>
    </row>
    <row r="216" spans="1:1" x14ac:dyDescent="0.2">
      <c r="A216" s="589"/>
    </row>
    <row r="217" spans="1:1" x14ac:dyDescent="0.2">
      <c r="A217" s="589"/>
    </row>
    <row r="218" spans="1:1" x14ac:dyDescent="0.2">
      <c r="A218" s="589"/>
    </row>
    <row r="219" spans="1:1" x14ac:dyDescent="0.2">
      <c r="A219" s="589"/>
    </row>
    <row r="220" spans="1:1" x14ac:dyDescent="0.2">
      <c r="A220" s="589"/>
    </row>
    <row r="221" spans="1:1" x14ac:dyDescent="0.2">
      <c r="A221" s="589"/>
    </row>
    <row r="222" spans="1:1" x14ac:dyDescent="0.2">
      <c r="A222" s="589"/>
    </row>
    <row r="223" spans="1:1" x14ac:dyDescent="0.2">
      <c r="A223" s="589"/>
    </row>
    <row r="224" spans="1:1" x14ac:dyDescent="0.2">
      <c r="A224" s="589"/>
    </row>
    <row r="225" spans="1:1" x14ac:dyDescent="0.2">
      <c r="A225" s="589"/>
    </row>
    <row r="226" spans="1:1" x14ac:dyDescent="0.2">
      <c r="A226" s="589"/>
    </row>
    <row r="227" spans="1:1" x14ac:dyDescent="0.2">
      <c r="A227" s="589"/>
    </row>
    <row r="228" spans="1:1" x14ac:dyDescent="0.2">
      <c r="A228" s="589"/>
    </row>
    <row r="229" spans="1:1" x14ac:dyDescent="0.2">
      <c r="A229" s="589"/>
    </row>
    <row r="230" spans="1:1" x14ac:dyDescent="0.2">
      <c r="A230" s="589"/>
    </row>
    <row r="231" spans="1:1" x14ac:dyDescent="0.2">
      <c r="A231" s="589"/>
    </row>
    <row r="232" spans="1:1" x14ac:dyDescent="0.2">
      <c r="A232" s="589"/>
    </row>
    <row r="233" spans="1:1" x14ac:dyDescent="0.2">
      <c r="A233" s="589"/>
    </row>
    <row r="234" spans="1:1" x14ac:dyDescent="0.2">
      <c r="A234" s="589"/>
    </row>
    <row r="235" spans="1:1" x14ac:dyDescent="0.2">
      <c r="A235" s="589"/>
    </row>
    <row r="236" spans="1:1" x14ac:dyDescent="0.2">
      <c r="A236" s="589"/>
    </row>
    <row r="237" spans="1:1" x14ac:dyDescent="0.2">
      <c r="A237" s="589"/>
    </row>
    <row r="238" spans="1:1" x14ac:dyDescent="0.2">
      <c r="A238" s="589"/>
    </row>
    <row r="239" spans="1:1" x14ac:dyDescent="0.2">
      <c r="A239" s="589"/>
    </row>
    <row r="240" spans="1:1" x14ac:dyDescent="0.2">
      <c r="A240" s="589"/>
    </row>
    <row r="241" spans="1:1" x14ac:dyDescent="0.2">
      <c r="A241" s="589"/>
    </row>
    <row r="242" spans="1:1" x14ac:dyDescent="0.2">
      <c r="A242" s="589"/>
    </row>
    <row r="243" spans="1:1" x14ac:dyDescent="0.2">
      <c r="A243" s="589"/>
    </row>
    <row r="244" spans="1:1" x14ac:dyDescent="0.2">
      <c r="A244" s="589"/>
    </row>
    <row r="245" spans="1:1" x14ac:dyDescent="0.2">
      <c r="A245" s="589"/>
    </row>
    <row r="246" spans="1:1" x14ac:dyDescent="0.2">
      <c r="A246" s="589"/>
    </row>
    <row r="247" spans="1:1" x14ac:dyDescent="0.2">
      <c r="A247" s="589"/>
    </row>
    <row r="248" spans="1:1" x14ac:dyDescent="0.2">
      <c r="A248" s="589"/>
    </row>
    <row r="249" spans="1:1" x14ac:dyDescent="0.2">
      <c r="A249" s="589"/>
    </row>
    <row r="250" spans="1:1" x14ac:dyDescent="0.2">
      <c r="A250" s="589"/>
    </row>
    <row r="251" spans="1:1" x14ac:dyDescent="0.2">
      <c r="A251" s="589"/>
    </row>
    <row r="252" spans="1:1" x14ac:dyDescent="0.2">
      <c r="A252" s="589"/>
    </row>
    <row r="253" spans="1:1" x14ac:dyDescent="0.2">
      <c r="A253" s="589"/>
    </row>
    <row r="254" spans="1:1" x14ac:dyDescent="0.2">
      <c r="A254" s="589"/>
    </row>
    <row r="255" spans="1:1" x14ac:dyDescent="0.2">
      <c r="A255" s="589"/>
    </row>
    <row r="256" spans="1:1" x14ac:dyDescent="0.2">
      <c r="A256" s="589"/>
    </row>
    <row r="257" spans="1:1" x14ac:dyDescent="0.2">
      <c r="A257" s="589"/>
    </row>
    <row r="258" spans="1:1" x14ac:dyDescent="0.2">
      <c r="A258" s="589"/>
    </row>
    <row r="259" spans="1:1" x14ac:dyDescent="0.2">
      <c r="A259" s="589"/>
    </row>
    <row r="260" spans="1:1" x14ac:dyDescent="0.2">
      <c r="A260" s="589"/>
    </row>
    <row r="261" spans="1:1" x14ac:dyDescent="0.2">
      <c r="A261" s="589"/>
    </row>
    <row r="262" spans="1:1" x14ac:dyDescent="0.2">
      <c r="A262" s="589"/>
    </row>
    <row r="263" spans="1:1" x14ac:dyDescent="0.2">
      <c r="A263" s="589"/>
    </row>
    <row r="264" spans="1:1" x14ac:dyDescent="0.2">
      <c r="A264" s="589"/>
    </row>
    <row r="265" spans="1:1" x14ac:dyDescent="0.2">
      <c r="A265" s="589"/>
    </row>
    <row r="266" spans="1:1" x14ac:dyDescent="0.2">
      <c r="A266" s="589"/>
    </row>
    <row r="267" spans="1:1" x14ac:dyDescent="0.2">
      <c r="A267" s="589"/>
    </row>
    <row r="268" spans="1:1" x14ac:dyDescent="0.2">
      <c r="A268" s="589"/>
    </row>
    <row r="269" spans="1:1" x14ac:dyDescent="0.2">
      <c r="A269" s="589"/>
    </row>
    <row r="270" spans="1:1" x14ac:dyDescent="0.2">
      <c r="A270" s="589"/>
    </row>
    <row r="271" spans="1:1" x14ac:dyDescent="0.2">
      <c r="A271" s="589"/>
    </row>
    <row r="272" spans="1:1" x14ac:dyDescent="0.2">
      <c r="A272" s="589"/>
    </row>
    <row r="273" spans="1:1" x14ac:dyDescent="0.2">
      <c r="A273" s="589"/>
    </row>
    <row r="274" spans="1:1" x14ac:dyDescent="0.2">
      <c r="A274" s="589"/>
    </row>
    <row r="275" spans="1:1" x14ac:dyDescent="0.2">
      <c r="A275" s="589"/>
    </row>
    <row r="276" spans="1:1" x14ac:dyDescent="0.2">
      <c r="A276" s="589"/>
    </row>
    <row r="277" spans="1:1" x14ac:dyDescent="0.2">
      <c r="A277" s="589"/>
    </row>
    <row r="278" spans="1:1" x14ac:dyDescent="0.2">
      <c r="A278" s="589"/>
    </row>
    <row r="279" spans="1:1" x14ac:dyDescent="0.2">
      <c r="A279" s="589"/>
    </row>
    <row r="280" spans="1:1" x14ac:dyDescent="0.2">
      <c r="A280" s="589"/>
    </row>
    <row r="281" spans="1:1" x14ac:dyDescent="0.2">
      <c r="A281" s="589"/>
    </row>
    <row r="282" spans="1:1" x14ac:dyDescent="0.2">
      <c r="A282" s="589"/>
    </row>
    <row r="283" spans="1:1" x14ac:dyDescent="0.2">
      <c r="A283" s="589"/>
    </row>
    <row r="284" spans="1:1" x14ac:dyDescent="0.2">
      <c r="A284" s="589"/>
    </row>
    <row r="285" spans="1:1" x14ac:dyDescent="0.2">
      <c r="A285" s="589"/>
    </row>
    <row r="286" spans="1:1" x14ac:dyDescent="0.2">
      <c r="A286" s="589"/>
    </row>
    <row r="287" spans="1:1" x14ac:dyDescent="0.2">
      <c r="A287" s="589"/>
    </row>
    <row r="288" spans="1:1" x14ac:dyDescent="0.2">
      <c r="A288" s="589"/>
    </row>
    <row r="289" spans="1:1" x14ac:dyDescent="0.2">
      <c r="A289" s="589"/>
    </row>
    <row r="290" spans="1:1" x14ac:dyDescent="0.2">
      <c r="A290" s="589"/>
    </row>
    <row r="291" spans="1:1" x14ac:dyDescent="0.2">
      <c r="A291" s="589"/>
    </row>
    <row r="292" spans="1:1" x14ac:dyDescent="0.2">
      <c r="A292" s="589"/>
    </row>
    <row r="293" spans="1:1" x14ac:dyDescent="0.2">
      <c r="A293" s="589"/>
    </row>
    <row r="294" spans="1:1" x14ac:dyDescent="0.2">
      <c r="A294" s="589"/>
    </row>
    <row r="295" spans="1:1" x14ac:dyDescent="0.2">
      <c r="A295" s="589"/>
    </row>
    <row r="296" spans="1:1" x14ac:dyDescent="0.2">
      <c r="A296" s="589"/>
    </row>
    <row r="297" spans="1:1" x14ac:dyDescent="0.2">
      <c r="A297" s="589"/>
    </row>
    <row r="298" spans="1:1" x14ac:dyDescent="0.2">
      <c r="A298" s="589"/>
    </row>
    <row r="299" spans="1:1" x14ac:dyDescent="0.2">
      <c r="A299" s="589"/>
    </row>
    <row r="300" spans="1:1" x14ac:dyDescent="0.2">
      <c r="A300" s="589"/>
    </row>
    <row r="301" spans="1:1" x14ac:dyDescent="0.2">
      <c r="A301" s="589"/>
    </row>
    <row r="302" spans="1:1" x14ac:dyDescent="0.2">
      <c r="A302" s="589"/>
    </row>
    <row r="303" spans="1:1" x14ac:dyDescent="0.2">
      <c r="A303" s="589"/>
    </row>
    <row r="304" spans="1:1" x14ac:dyDescent="0.2">
      <c r="A304" s="589"/>
    </row>
    <row r="305" spans="1:1" x14ac:dyDescent="0.2">
      <c r="A305" s="589"/>
    </row>
    <row r="306" spans="1:1" x14ac:dyDescent="0.2">
      <c r="A306" s="589"/>
    </row>
    <row r="307" spans="1:1" x14ac:dyDescent="0.2">
      <c r="A307" s="589"/>
    </row>
    <row r="308" spans="1:1" x14ac:dyDescent="0.2">
      <c r="A308" s="589"/>
    </row>
    <row r="309" spans="1:1" x14ac:dyDescent="0.2">
      <c r="A309" s="589"/>
    </row>
  </sheetData>
  <sheetProtection algorithmName="SHA-512" hashValue="uwo6aYXsbAoTJls1soYF1Ikk/70zBeGLi5Zc2DWdiycS4sETtGyyYrmRCle/p7mhEp0T7xyEnT0SHspNaw81Nw==" saltValue="orIr4IHOTsV8NGRWcyMg8A==" spinCount="100000" sheet="1" objects="1" scenarios="1" formatColumns="0" formatRows="0"/>
  <mergeCells count="13">
    <mergeCell ref="B65:F94"/>
    <mergeCell ref="J8:M8"/>
    <mergeCell ref="O8:R8"/>
    <mergeCell ref="A5:B9"/>
    <mergeCell ref="C5:R5"/>
    <mergeCell ref="C6:C9"/>
    <mergeCell ref="D6:H6"/>
    <mergeCell ref="I6:M6"/>
    <mergeCell ref="N6:R6"/>
    <mergeCell ref="D7:H7"/>
    <mergeCell ref="I7:M7"/>
    <mergeCell ref="N7:R7"/>
    <mergeCell ref="E8:H8"/>
  </mergeCells>
  <pageMargins left="0.7" right="0.7" top="0.75" bottom="0.75" header="0.3" footer="0.3"/>
  <pageSetup orientation="portrait" r:id="rId1"/>
  <headerFooter>
    <oddHeader>&amp;L&amp;"Calibri"&amp;12&amp;K000000EBA Regular Use&amp;1#</oddHeader>
    <oddFooter>&amp;C_x000D_&amp;1#&amp;"Calibri"&amp;8&amp;K000000 Informationsklass: K1</oddFoot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E28C4-1178-4487-8932-696240551372}">
  <sheetPr codeName="Blad47"/>
  <dimension ref="A1:AI27"/>
  <sheetViews>
    <sheetView zoomScale="80" zoomScaleNormal="80" workbookViewId="0"/>
  </sheetViews>
  <sheetFormatPr defaultColWidth="8.85546875" defaultRowHeight="15.75" x14ac:dyDescent="0.2"/>
  <cols>
    <col min="1" max="1" width="4.140625" style="555" customWidth="1"/>
    <col min="2" max="2" width="64.42578125" style="589" customWidth="1"/>
    <col min="3" max="3" width="8.85546875" style="589"/>
    <col min="4" max="4" width="11.28515625" style="589" customWidth="1"/>
    <col min="5" max="7" width="12.7109375" style="589" customWidth="1"/>
    <col min="8" max="8" width="8.85546875" style="589"/>
    <col min="9" max="9" width="9.7109375" style="589" customWidth="1"/>
    <col min="10" max="10" width="12.7109375" style="589" bestFit="1" customWidth="1"/>
    <col min="11" max="12" width="12.7109375" style="589" customWidth="1"/>
    <col min="13" max="13" width="8.85546875" style="589"/>
    <col min="14" max="14" width="11" style="589" customWidth="1"/>
    <col min="15" max="15" width="12.7109375" style="589" bestFit="1" customWidth="1"/>
    <col min="16" max="17" width="12.7109375" style="589" customWidth="1"/>
    <col min="18" max="18" width="13.85546875" style="589" bestFit="1" customWidth="1"/>
    <col min="19" max="19" width="8.85546875" style="589"/>
    <col min="20" max="20" width="11.28515625" style="589" customWidth="1"/>
    <col min="21" max="21" width="12" style="589" bestFit="1" customWidth="1"/>
    <col min="22" max="22" width="13.7109375" style="589" customWidth="1"/>
    <col min="23" max="23" width="12" style="589" customWidth="1"/>
    <col min="24" max="24" width="8.85546875" style="589"/>
    <col min="25" max="25" width="9.7109375" style="589" customWidth="1"/>
    <col min="26" max="26" width="13.140625" style="589" customWidth="1"/>
    <col min="27" max="27" width="14.42578125" style="589" customWidth="1"/>
    <col min="28" max="28" width="12" style="589" customWidth="1"/>
    <col min="29" max="29" width="8.85546875" style="589"/>
    <col min="30" max="30" width="11" style="589" customWidth="1"/>
    <col min="31" max="31" width="12.5703125" style="589" bestFit="1" customWidth="1"/>
    <col min="32" max="32" width="13" style="589" bestFit="1" customWidth="1"/>
    <col min="33" max="33" width="12" style="589" customWidth="1"/>
    <col min="34" max="34" width="15.7109375" style="589" bestFit="1" customWidth="1"/>
    <col min="35" max="35" width="11.28515625" style="589" customWidth="1"/>
    <col min="36" max="16384" width="8.85546875" style="589"/>
  </cols>
  <sheetData>
    <row r="1" spans="1:35" ht="18.75" x14ac:dyDescent="0.2">
      <c r="A1" s="755" t="str">
        <f>'EU OV1'!A1</f>
        <v>Länsförsäkringar Bank group, Pillar 3 disclosure 2024 Q4</v>
      </c>
      <c r="B1" s="653"/>
    </row>
    <row r="2" spans="1:35" x14ac:dyDescent="0.25">
      <c r="A2" s="741" t="s">
        <v>2048</v>
      </c>
      <c r="B2" s="653"/>
    </row>
    <row r="3" spans="1:35" x14ac:dyDescent="0.25">
      <c r="A3" s="181" t="s">
        <v>2108</v>
      </c>
      <c r="B3" s="653"/>
    </row>
    <row r="4" spans="1:35" ht="16.5" thickBot="1" x14ac:dyDescent="0.25">
      <c r="A4" s="589"/>
      <c r="B4" s="653"/>
      <c r="AE4" s="623"/>
      <c r="AF4" s="623"/>
      <c r="AG4" s="623"/>
      <c r="AH4" s="623"/>
    </row>
    <row r="5" spans="1:35" s="555" customFormat="1" ht="16.5" thickBot="1" x14ac:dyDescent="0.25">
      <c r="A5" s="1173"/>
      <c r="B5" s="1174"/>
      <c r="C5" s="554" t="s">
        <v>311</v>
      </c>
      <c r="D5" s="636" t="s">
        <v>312</v>
      </c>
      <c r="E5" s="636" t="s">
        <v>313</v>
      </c>
      <c r="F5" s="636" t="s">
        <v>347</v>
      </c>
      <c r="G5" s="636" t="s">
        <v>348</v>
      </c>
      <c r="H5" s="636" t="s">
        <v>399</v>
      </c>
      <c r="I5" s="636" t="s">
        <v>300</v>
      </c>
      <c r="J5" s="636" t="s">
        <v>400</v>
      </c>
      <c r="K5" s="636" t="s">
        <v>401</v>
      </c>
      <c r="L5" s="636" t="s">
        <v>402</v>
      </c>
      <c r="M5" s="636" t="s">
        <v>403</v>
      </c>
      <c r="N5" s="636" t="s">
        <v>404</v>
      </c>
      <c r="O5" s="636" t="s">
        <v>405</v>
      </c>
      <c r="P5" s="636" t="s">
        <v>509</v>
      </c>
      <c r="Q5" s="636" t="s">
        <v>510</v>
      </c>
      <c r="R5" s="636" t="s">
        <v>599</v>
      </c>
      <c r="S5" s="636" t="s">
        <v>600</v>
      </c>
      <c r="T5" s="636" t="s">
        <v>2049</v>
      </c>
      <c r="U5" s="636" t="s">
        <v>2050</v>
      </c>
      <c r="V5" s="636" t="s">
        <v>2051</v>
      </c>
      <c r="W5" s="636" t="s">
        <v>2052</v>
      </c>
      <c r="X5" s="636" t="s">
        <v>2053</v>
      </c>
      <c r="Y5" s="636" t="s">
        <v>2054</v>
      </c>
      <c r="Z5" s="636" t="s">
        <v>2055</v>
      </c>
      <c r="AA5" s="636" t="s">
        <v>2056</v>
      </c>
      <c r="AB5" s="636" t="s">
        <v>2057</v>
      </c>
      <c r="AC5" s="636" t="s">
        <v>2058</v>
      </c>
      <c r="AD5" s="636" t="s">
        <v>2059</v>
      </c>
      <c r="AE5" s="636" t="s">
        <v>2060</v>
      </c>
      <c r="AF5" s="636" t="s">
        <v>2061</v>
      </c>
      <c r="AG5" s="636" t="s">
        <v>2062</v>
      </c>
      <c r="AH5" s="636" t="s">
        <v>2063</v>
      </c>
    </row>
    <row r="6" spans="1:35" ht="28.9" customHeight="1" x14ac:dyDescent="0.2">
      <c r="A6" s="637"/>
      <c r="B6" s="638"/>
      <c r="C6" s="1175" t="s">
        <v>2064</v>
      </c>
      <c r="D6" s="1176"/>
      <c r="E6" s="1176"/>
      <c r="F6" s="1176"/>
      <c r="G6" s="1176"/>
      <c r="H6" s="1176"/>
      <c r="I6" s="1176"/>
      <c r="J6" s="1176"/>
      <c r="K6" s="1176"/>
      <c r="L6" s="1176"/>
      <c r="M6" s="1176"/>
      <c r="N6" s="1176"/>
      <c r="O6" s="1176"/>
      <c r="P6" s="1176"/>
      <c r="Q6" s="1176"/>
      <c r="R6" s="1176"/>
      <c r="S6" s="1175" t="s">
        <v>2065</v>
      </c>
      <c r="T6" s="1176"/>
      <c r="U6" s="1176"/>
      <c r="V6" s="1176"/>
      <c r="W6" s="1176"/>
      <c r="X6" s="1176"/>
      <c r="Y6" s="1176"/>
      <c r="Z6" s="1176"/>
      <c r="AA6" s="1176"/>
      <c r="AB6" s="1176"/>
      <c r="AC6" s="1176"/>
      <c r="AD6" s="1176"/>
      <c r="AE6" s="1176"/>
      <c r="AF6" s="1176"/>
      <c r="AG6" s="1176"/>
      <c r="AH6" s="1177"/>
    </row>
    <row r="7" spans="1:35" ht="14.25" customHeight="1" x14ac:dyDescent="0.2">
      <c r="A7" s="639"/>
      <c r="B7" s="640"/>
      <c r="C7" s="1170" t="s">
        <v>2010</v>
      </c>
      <c r="D7" s="1171"/>
      <c r="E7" s="1171"/>
      <c r="F7" s="1171"/>
      <c r="G7" s="1172"/>
      <c r="H7" s="1170" t="s">
        <v>2011</v>
      </c>
      <c r="I7" s="1171"/>
      <c r="J7" s="1171"/>
      <c r="K7" s="1171"/>
      <c r="L7" s="1172"/>
      <c r="M7" s="1170" t="s">
        <v>2012</v>
      </c>
      <c r="N7" s="1171"/>
      <c r="O7" s="1171"/>
      <c r="P7" s="1171"/>
      <c r="Q7" s="1171"/>
      <c r="R7" s="641"/>
      <c r="S7" s="1170" t="s">
        <v>2010</v>
      </c>
      <c r="T7" s="1171"/>
      <c r="U7" s="1171"/>
      <c r="V7" s="1171"/>
      <c r="W7" s="1172"/>
      <c r="X7" s="1170" t="s">
        <v>2011</v>
      </c>
      <c r="Y7" s="1171"/>
      <c r="Z7" s="1171"/>
      <c r="AA7" s="1171"/>
      <c r="AB7" s="1172"/>
      <c r="AC7" s="1170" t="s">
        <v>2012</v>
      </c>
      <c r="AD7" s="1171"/>
      <c r="AE7" s="1171"/>
      <c r="AF7" s="1171"/>
      <c r="AG7" s="1171"/>
      <c r="AH7" s="1172"/>
    </row>
    <row r="8" spans="1:35" ht="33.75" customHeight="1" x14ac:dyDescent="0.2">
      <c r="A8" s="639"/>
      <c r="B8" s="640"/>
      <c r="C8" s="1143" t="s">
        <v>2066</v>
      </c>
      <c r="D8" s="1144"/>
      <c r="E8" s="1144"/>
      <c r="F8" s="1144"/>
      <c r="G8" s="1145"/>
      <c r="H8" s="1143" t="s">
        <v>2066</v>
      </c>
      <c r="I8" s="1144"/>
      <c r="J8" s="1144"/>
      <c r="K8" s="1144"/>
      <c r="L8" s="1145"/>
      <c r="M8" s="1143" t="s">
        <v>2066</v>
      </c>
      <c r="N8" s="1144"/>
      <c r="O8" s="1144"/>
      <c r="P8" s="1144"/>
      <c r="Q8" s="1145"/>
      <c r="R8" s="1136" t="s">
        <v>2067</v>
      </c>
      <c r="S8" s="1143" t="s">
        <v>2068</v>
      </c>
      <c r="T8" s="1144"/>
      <c r="U8" s="1144"/>
      <c r="V8" s="1144"/>
      <c r="W8" s="1145"/>
      <c r="X8" s="1143" t="s">
        <v>2068</v>
      </c>
      <c r="Y8" s="1144"/>
      <c r="Z8" s="1144"/>
      <c r="AA8" s="1144"/>
      <c r="AB8" s="1145"/>
      <c r="AC8" s="1143" t="s">
        <v>2068</v>
      </c>
      <c r="AD8" s="1144"/>
      <c r="AE8" s="1144"/>
      <c r="AF8" s="1144"/>
      <c r="AG8" s="1145"/>
      <c r="AH8" s="1136" t="s">
        <v>2069</v>
      </c>
    </row>
    <row r="9" spans="1:35" x14ac:dyDescent="0.2">
      <c r="A9" s="639"/>
      <c r="B9" s="640"/>
      <c r="C9" s="617"/>
      <c r="D9" s="1143" t="s">
        <v>2070</v>
      </c>
      <c r="E9" s="1144"/>
      <c r="F9" s="1144"/>
      <c r="G9" s="1145"/>
      <c r="H9" s="617"/>
      <c r="I9" s="1143" t="s">
        <v>2070</v>
      </c>
      <c r="J9" s="1144"/>
      <c r="K9" s="1144"/>
      <c r="L9" s="1145"/>
      <c r="M9" s="617"/>
      <c r="N9" s="1143" t="s">
        <v>2070</v>
      </c>
      <c r="O9" s="1144"/>
      <c r="P9" s="1144"/>
      <c r="Q9" s="1145"/>
      <c r="R9" s="1154"/>
      <c r="S9" s="617"/>
      <c r="T9" s="1143" t="s">
        <v>2070</v>
      </c>
      <c r="U9" s="1144"/>
      <c r="V9" s="1144"/>
      <c r="W9" s="1145"/>
      <c r="X9" s="617"/>
      <c r="Y9" s="1143" t="s">
        <v>2070</v>
      </c>
      <c r="Z9" s="1144"/>
      <c r="AA9" s="1144"/>
      <c r="AB9" s="1145"/>
      <c r="AC9" s="617"/>
      <c r="AD9" s="1143" t="s">
        <v>2070</v>
      </c>
      <c r="AE9" s="1144"/>
      <c r="AF9" s="1144"/>
      <c r="AG9" s="1145"/>
      <c r="AH9" s="1154"/>
    </row>
    <row r="10" spans="1:35" ht="47.25" x14ac:dyDescent="0.2">
      <c r="A10" s="639"/>
      <c r="B10" s="642" t="s">
        <v>2071</v>
      </c>
      <c r="C10" s="592"/>
      <c r="D10" s="592"/>
      <c r="E10" s="627" t="s">
        <v>2015</v>
      </c>
      <c r="F10" s="627" t="s">
        <v>2016</v>
      </c>
      <c r="G10" s="627" t="s">
        <v>2017</v>
      </c>
      <c r="H10" s="592"/>
      <c r="I10" s="592"/>
      <c r="J10" s="627" t="s">
        <v>2015</v>
      </c>
      <c r="K10" s="627" t="s">
        <v>2018</v>
      </c>
      <c r="L10" s="627" t="s">
        <v>2017</v>
      </c>
      <c r="M10" s="592"/>
      <c r="N10" s="592"/>
      <c r="O10" s="627" t="s">
        <v>2015</v>
      </c>
      <c r="P10" s="627" t="s">
        <v>2019</v>
      </c>
      <c r="Q10" s="627" t="s">
        <v>2017</v>
      </c>
      <c r="R10" s="1137"/>
      <c r="S10" s="592"/>
      <c r="T10" s="592"/>
      <c r="U10" s="627" t="s">
        <v>2015</v>
      </c>
      <c r="V10" s="627" t="s">
        <v>2016</v>
      </c>
      <c r="W10" s="627" t="s">
        <v>2017</v>
      </c>
      <c r="X10" s="592"/>
      <c r="Y10" s="592"/>
      <c r="Z10" s="627" t="s">
        <v>2015</v>
      </c>
      <c r="AA10" s="627" t="s">
        <v>2018</v>
      </c>
      <c r="AB10" s="627" t="s">
        <v>2017</v>
      </c>
      <c r="AC10" s="592"/>
      <c r="AD10" s="592"/>
      <c r="AE10" s="627" t="s">
        <v>2015</v>
      </c>
      <c r="AF10" s="627" t="s">
        <v>2019</v>
      </c>
      <c r="AG10" s="627" t="s">
        <v>2017</v>
      </c>
      <c r="AH10" s="1137"/>
    </row>
    <row r="11" spans="1:35" x14ac:dyDescent="0.2">
      <c r="A11" s="576">
        <v>1</v>
      </c>
      <c r="B11" s="643" t="s">
        <v>2072</v>
      </c>
      <c r="C11" s="804">
        <v>0.72755610557492567</v>
      </c>
      <c r="D11" s="804">
        <v>4.1150027643954257E-2</v>
      </c>
      <c r="E11" s="805"/>
      <c r="F11" s="804">
        <v>4.5687159390515777E-10</v>
      </c>
      <c r="G11" s="804">
        <v>1.2118532069881071E-7</v>
      </c>
      <c r="H11" s="804">
        <v>4.8540082568131735E-4</v>
      </c>
      <c r="I11" s="804">
        <v>9.6690506529635106E-7</v>
      </c>
      <c r="J11" s="805"/>
      <c r="K11" s="804"/>
      <c r="L11" s="804">
        <v>0</v>
      </c>
      <c r="M11" s="804">
        <v>0.72804150640060705</v>
      </c>
      <c r="N11" s="804">
        <v>4.1150994549019555E-2</v>
      </c>
      <c r="O11" s="805"/>
      <c r="P11" s="804">
        <v>4.5687159390515777E-10</v>
      </c>
      <c r="Q11" s="804">
        <v>1.2118532069881071E-7</v>
      </c>
      <c r="R11" s="804">
        <v>0.83153518066672305</v>
      </c>
      <c r="S11" s="804">
        <v>0.6584688986481918</v>
      </c>
      <c r="T11" s="804">
        <v>5.6178919423277511E-2</v>
      </c>
      <c r="U11" s="805"/>
      <c r="V11" s="804">
        <v>0</v>
      </c>
      <c r="W11" s="804">
        <v>3.7358362144814538E-7</v>
      </c>
      <c r="X11" s="804">
        <v>1.5450454529760806E-3</v>
      </c>
      <c r="Y11" s="804">
        <v>1.8480058626721467E-6</v>
      </c>
      <c r="Z11" s="805"/>
      <c r="AA11" s="804"/>
      <c r="AB11" s="804">
        <v>0</v>
      </c>
      <c r="AC11" s="804">
        <v>0.66001394410116787</v>
      </c>
      <c r="AD11" s="804">
        <v>5.6180767429140181E-2</v>
      </c>
      <c r="AE11" s="805"/>
      <c r="AF11" s="804">
        <v>0</v>
      </c>
      <c r="AG11" s="804">
        <v>3.7358362144814538E-7</v>
      </c>
      <c r="AH11" s="804">
        <v>0.65457426439259625</v>
      </c>
      <c r="AI11" s="644"/>
    </row>
    <row r="12" spans="1:35" ht="31.5" x14ac:dyDescent="0.2">
      <c r="A12" s="576">
        <v>2</v>
      </c>
      <c r="B12" s="583" t="s">
        <v>2021</v>
      </c>
      <c r="C12" s="805">
        <v>0.72755610557492567</v>
      </c>
      <c r="D12" s="805">
        <v>4.1150027643954257E-2</v>
      </c>
      <c r="E12" s="805"/>
      <c r="F12" s="805">
        <v>4.5687159390515777E-10</v>
      </c>
      <c r="G12" s="805">
        <v>1.2118532069881071E-7</v>
      </c>
      <c r="H12" s="805">
        <v>4.8540082568131735E-4</v>
      </c>
      <c r="I12" s="805">
        <v>9.6690506529635106E-7</v>
      </c>
      <c r="J12" s="805"/>
      <c r="K12" s="805"/>
      <c r="L12" s="805">
        <v>0</v>
      </c>
      <c r="M12" s="805">
        <v>0.72804150640060705</v>
      </c>
      <c r="N12" s="805">
        <v>4.1150994549019555E-2</v>
      </c>
      <c r="O12" s="805"/>
      <c r="P12" s="805">
        <v>4.5687159390515777E-10</v>
      </c>
      <c r="Q12" s="805">
        <v>1.2118532069881071E-7</v>
      </c>
      <c r="R12" s="805">
        <v>0.83153518066672305</v>
      </c>
      <c r="S12" s="805">
        <v>0.6584688986481918</v>
      </c>
      <c r="T12" s="805">
        <v>5.6178919423277511E-2</v>
      </c>
      <c r="U12" s="805"/>
      <c r="V12" s="805">
        <v>0</v>
      </c>
      <c r="W12" s="805">
        <v>3.7358362144814538E-7</v>
      </c>
      <c r="X12" s="805">
        <v>1.5450454529760806E-3</v>
      </c>
      <c r="Y12" s="805">
        <v>1.8480058626721467E-6</v>
      </c>
      <c r="Z12" s="805"/>
      <c r="AA12" s="805"/>
      <c r="AB12" s="805">
        <v>0</v>
      </c>
      <c r="AC12" s="805">
        <v>0.66001394410116787</v>
      </c>
      <c r="AD12" s="805">
        <v>5.6180767429140181E-2</v>
      </c>
      <c r="AE12" s="805"/>
      <c r="AF12" s="805">
        <v>0</v>
      </c>
      <c r="AG12" s="805">
        <v>3.7358362144814538E-7</v>
      </c>
      <c r="AH12" s="805">
        <v>0.65457426439259625</v>
      </c>
    </row>
    <row r="13" spans="1:35" x14ac:dyDescent="0.2">
      <c r="A13" s="576">
        <v>3</v>
      </c>
      <c r="B13" s="626" t="s">
        <v>2073</v>
      </c>
      <c r="C13" s="805">
        <v>3.7334381069293127E-2</v>
      </c>
      <c r="D13" s="805">
        <v>2.0178704074140081E-3</v>
      </c>
      <c r="E13" s="805"/>
      <c r="F13" s="805">
        <v>0</v>
      </c>
      <c r="G13" s="805">
        <v>0</v>
      </c>
      <c r="H13" s="805">
        <v>4.8539966848343161E-4</v>
      </c>
      <c r="I13" s="805">
        <v>9.6690506529635106E-7</v>
      </c>
      <c r="J13" s="805"/>
      <c r="K13" s="805"/>
      <c r="L13" s="805">
        <v>0</v>
      </c>
      <c r="M13" s="805">
        <v>3.7819780737776559E-2</v>
      </c>
      <c r="N13" s="805">
        <v>2.0188373124793045E-3</v>
      </c>
      <c r="O13" s="805"/>
      <c r="P13" s="805">
        <v>0</v>
      </c>
      <c r="Q13" s="805">
        <v>0</v>
      </c>
      <c r="R13" s="805">
        <v>7.683262314024944E-2</v>
      </c>
      <c r="S13" s="805">
        <v>5.9013280990829635E-2</v>
      </c>
      <c r="T13" s="805">
        <v>3.3448616449609789E-3</v>
      </c>
      <c r="U13" s="805"/>
      <c r="V13" s="805">
        <v>0</v>
      </c>
      <c r="W13" s="805">
        <v>0</v>
      </c>
      <c r="X13" s="805">
        <v>1.5450434380624215E-3</v>
      </c>
      <c r="Y13" s="805">
        <v>1.8480058626721467E-6</v>
      </c>
      <c r="Z13" s="805"/>
      <c r="AA13" s="805"/>
      <c r="AB13" s="805">
        <v>0</v>
      </c>
      <c r="AC13" s="805">
        <v>6.0558324428892057E-2</v>
      </c>
      <c r="AD13" s="805">
        <v>3.3467096508236513E-3</v>
      </c>
      <c r="AE13" s="805"/>
      <c r="AF13" s="805">
        <v>0</v>
      </c>
      <c r="AG13" s="805">
        <v>0</v>
      </c>
      <c r="AH13" s="805">
        <v>9.5517295588110673E-2</v>
      </c>
    </row>
    <row r="14" spans="1:35" x14ac:dyDescent="0.2">
      <c r="A14" s="576">
        <v>4</v>
      </c>
      <c r="B14" s="628" t="s">
        <v>531</v>
      </c>
      <c r="C14" s="805">
        <v>3.7334288839899955E-2</v>
      </c>
      <c r="D14" s="805">
        <v>2.0178704074140081E-3</v>
      </c>
      <c r="E14" s="805"/>
      <c r="F14" s="805">
        <v>0</v>
      </c>
      <c r="G14" s="805">
        <v>0</v>
      </c>
      <c r="H14" s="805">
        <v>4.8539966848343161E-4</v>
      </c>
      <c r="I14" s="805">
        <v>9.6690506529635106E-7</v>
      </c>
      <c r="J14" s="805"/>
      <c r="K14" s="805"/>
      <c r="L14" s="805">
        <v>0</v>
      </c>
      <c r="M14" s="805">
        <v>3.7819688508383381E-2</v>
      </c>
      <c r="N14" s="805">
        <v>2.0188373124793045E-3</v>
      </c>
      <c r="O14" s="805"/>
      <c r="P14" s="805">
        <v>0</v>
      </c>
      <c r="Q14" s="805">
        <v>0</v>
      </c>
      <c r="R14" s="805">
        <v>7.6831432656675525E-2</v>
      </c>
      <c r="S14" s="805">
        <v>5.9012799867883853E-2</v>
      </c>
      <c r="T14" s="805">
        <v>3.3448616449609789E-3</v>
      </c>
      <c r="U14" s="805"/>
      <c r="V14" s="805">
        <v>0</v>
      </c>
      <c r="W14" s="805">
        <v>0</v>
      </c>
      <c r="X14" s="805">
        <v>1.5450434380624215E-3</v>
      </c>
      <c r="Y14" s="805">
        <v>1.8480058626721467E-6</v>
      </c>
      <c r="Z14" s="805"/>
      <c r="AA14" s="805"/>
      <c r="AB14" s="805">
        <v>0</v>
      </c>
      <c r="AC14" s="805">
        <v>6.0557843305946268E-2</v>
      </c>
      <c r="AD14" s="805">
        <v>3.3467096508236513E-3</v>
      </c>
      <c r="AE14" s="805"/>
      <c r="AF14" s="805">
        <v>0</v>
      </c>
      <c r="AG14" s="805">
        <v>0</v>
      </c>
      <c r="AH14" s="805">
        <v>9.5514058760406695E-2</v>
      </c>
    </row>
    <row r="15" spans="1:35" x14ac:dyDescent="0.2">
      <c r="A15" s="576">
        <v>5</v>
      </c>
      <c r="B15" s="628" t="s">
        <v>533</v>
      </c>
      <c r="C15" s="805">
        <v>9.2229393178579832E-8</v>
      </c>
      <c r="D15" s="805">
        <v>0</v>
      </c>
      <c r="E15" s="805"/>
      <c r="F15" s="805">
        <v>0</v>
      </c>
      <c r="G15" s="805">
        <v>0</v>
      </c>
      <c r="H15" s="805">
        <v>0</v>
      </c>
      <c r="I15" s="805">
        <v>0</v>
      </c>
      <c r="J15" s="805"/>
      <c r="K15" s="805"/>
      <c r="L15" s="805">
        <v>0</v>
      </c>
      <c r="M15" s="805">
        <v>9.2229393178579832E-8</v>
      </c>
      <c r="N15" s="805">
        <v>0</v>
      </c>
      <c r="O15" s="805"/>
      <c r="P15" s="805">
        <v>0</v>
      </c>
      <c r="Q15" s="805">
        <v>0</v>
      </c>
      <c r="R15" s="805">
        <v>1.1904835739148732E-6</v>
      </c>
      <c r="S15" s="805">
        <v>4.8112294578331007E-7</v>
      </c>
      <c r="T15" s="805">
        <v>0</v>
      </c>
      <c r="U15" s="805"/>
      <c r="V15" s="805">
        <v>0</v>
      </c>
      <c r="W15" s="805">
        <v>0</v>
      </c>
      <c r="X15" s="805">
        <v>0</v>
      </c>
      <c r="Y15" s="805">
        <v>0</v>
      </c>
      <c r="Z15" s="805"/>
      <c r="AA15" s="805"/>
      <c r="AB15" s="805">
        <v>0</v>
      </c>
      <c r="AC15" s="805">
        <v>4.8112294578331007E-7</v>
      </c>
      <c r="AD15" s="805">
        <v>0</v>
      </c>
      <c r="AE15" s="805"/>
      <c r="AF15" s="805">
        <v>0</v>
      </c>
      <c r="AG15" s="805">
        <v>0</v>
      </c>
      <c r="AH15" s="805">
        <v>3.2368277039804824E-6</v>
      </c>
    </row>
    <row r="16" spans="1:35" x14ac:dyDescent="0.2">
      <c r="A16" s="576">
        <v>6</v>
      </c>
      <c r="B16" s="629" t="s">
        <v>2024</v>
      </c>
      <c r="C16" s="805"/>
      <c r="D16" s="805"/>
      <c r="E16" s="805"/>
      <c r="F16" s="805"/>
      <c r="G16" s="805"/>
      <c r="H16" s="805"/>
      <c r="I16" s="805"/>
      <c r="J16" s="805"/>
      <c r="K16" s="805"/>
      <c r="L16" s="805"/>
      <c r="M16" s="805"/>
      <c r="N16" s="805"/>
      <c r="O16" s="805"/>
      <c r="P16" s="805"/>
      <c r="Q16" s="805"/>
      <c r="R16" s="805"/>
      <c r="S16" s="805"/>
      <c r="T16" s="805"/>
      <c r="U16" s="805"/>
      <c r="V16" s="805"/>
      <c r="W16" s="805"/>
      <c r="X16" s="805"/>
      <c r="Y16" s="805"/>
      <c r="Z16" s="805"/>
      <c r="AA16" s="805"/>
      <c r="AB16" s="805"/>
      <c r="AC16" s="805"/>
      <c r="AD16" s="805"/>
      <c r="AE16" s="805"/>
      <c r="AF16" s="805"/>
      <c r="AG16" s="805"/>
      <c r="AH16" s="805"/>
    </row>
    <row r="17" spans="1:34" x14ac:dyDescent="0.2">
      <c r="A17" s="576">
        <v>7</v>
      </c>
      <c r="B17" s="629" t="s">
        <v>2074</v>
      </c>
      <c r="C17" s="805"/>
      <c r="D17" s="805"/>
      <c r="E17" s="805"/>
      <c r="F17" s="805"/>
      <c r="G17" s="805"/>
      <c r="H17" s="805"/>
      <c r="I17" s="805"/>
      <c r="J17" s="805"/>
      <c r="K17" s="805"/>
      <c r="L17" s="805"/>
      <c r="M17" s="805"/>
      <c r="N17" s="805"/>
      <c r="O17" s="805"/>
      <c r="P17" s="805"/>
      <c r="Q17" s="805"/>
      <c r="R17" s="805"/>
      <c r="S17" s="805"/>
      <c r="T17" s="805"/>
      <c r="U17" s="805"/>
      <c r="V17" s="805"/>
      <c r="W17" s="805"/>
      <c r="X17" s="805"/>
      <c r="Y17" s="805"/>
      <c r="Z17" s="805"/>
      <c r="AA17" s="805"/>
      <c r="AB17" s="805"/>
      <c r="AC17" s="805"/>
      <c r="AD17" s="805"/>
      <c r="AE17" s="805"/>
      <c r="AF17" s="805"/>
      <c r="AG17" s="805"/>
      <c r="AH17" s="805"/>
    </row>
    <row r="18" spans="1:34" x14ac:dyDescent="0.2">
      <c r="A18" s="576">
        <v>8</v>
      </c>
      <c r="B18" s="629" t="s">
        <v>2026</v>
      </c>
      <c r="C18" s="805"/>
      <c r="D18" s="805"/>
      <c r="E18" s="805"/>
      <c r="F18" s="805"/>
      <c r="G18" s="805"/>
      <c r="H18" s="805"/>
      <c r="I18" s="805"/>
      <c r="J18" s="805"/>
      <c r="K18" s="805"/>
      <c r="L18" s="805"/>
      <c r="M18" s="805"/>
      <c r="N18" s="805"/>
      <c r="O18" s="805"/>
      <c r="P18" s="805"/>
      <c r="Q18" s="805"/>
      <c r="R18" s="805"/>
      <c r="S18" s="805"/>
      <c r="T18" s="805"/>
      <c r="U18" s="805"/>
      <c r="V18" s="806"/>
      <c r="W18" s="805"/>
      <c r="X18" s="805"/>
      <c r="Y18" s="805"/>
      <c r="Z18" s="805"/>
      <c r="AA18" s="805"/>
      <c r="AB18" s="805"/>
      <c r="AC18" s="805"/>
      <c r="AD18" s="805"/>
      <c r="AE18" s="805"/>
      <c r="AF18" s="805"/>
      <c r="AG18" s="805"/>
      <c r="AH18" s="805"/>
    </row>
    <row r="19" spans="1:34" ht="31.5" x14ac:dyDescent="0.2">
      <c r="A19" s="576">
        <v>9</v>
      </c>
      <c r="B19" s="626" t="s">
        <v>2075</v>
      </c>
      <c r="C19" s="805">
        <v>1.3880112968443057E-5</v>
      </c>
      <c r="D19" s="805">
        <v>1.0121660980953859E-6</v>
      </c>
      <c r="E19" s="805"/>
      <c r="F19" s="805">
        <v>4.5687159390515777E-10</v>
      </c>
      <c r="G19" s="805">
        <v>1.2118532069881071E-7</v>
      </c>
      <c r="H19" s="805">
        <v>1.1571978857355425E-9</v>
      </c>
      <c r="I19" s="805">
        <v>0</v>
      </c>
      <c r="J19" s="805"/>
      <c r="K19" s="805"/>
      <c r="L19" s="805">
        <v>0</v>
      </c>
      <c r="M19" s="805">
        <v>1.3881270166328794E-5</v>
      </c>
      <c r="N19" s="805">
        <v>1.0121660980953859E-6</v>
      </c>
      <c r="O19" s="805"/>
      <c r="P19" s="805">
        <v>4.5687159390515777E-10</v>
      </c>
      <c r="Q19" s="805">
        <v>1.2118532069881071E-7</v>
      </c>
      <c r="R19" s="805">
        <v>3.5665937076516831E-5</v>
      </c>
      <c r="S19" s="805">
        <v>4.9144429700435128E-5</v>
      </c>
      <c r="T19" s="805">
        <v>3.618331933975825E-6</v>
      </c>
      <c r="U19" s="805"/>
      <c r="V19" s="805">
        <v>0</v>
      </c>
      <c r="W19" s="805">
        <v>3.7358362144814538E-7</v>
      </c>
      <c r="X19" s="805">
        <v>2.0149136592958218E-9</v>
      </c>
      <c r="Y19" s="805">
        <v>0</v>
      </c>
      <c r="Z19" s="805"/>
      <c r="AA19" s="805"/>
      <c r="AB19" s="805">
        <v>0</v>
      </c>
      <c r="AC19" s="805">
        <v>4.9146444614094423E-5</v>
      </c>
      <c r="AD19" s="805">
        <v>3.618331933975825E-6</v>
      </c>
      <c r="AE19" s="805"/>
      <c r="AF19" s="805">
        <v>0</v>
      </c>
      <c r="AG19" s="805">
        <v>3.7358362144814538E-7</v>
      </c>
      <c r="AH19" s="805">
        <v>7.4986279057758485E-5</v>
      </c>
    </row>
    <row r="20" spans="1:34" x14ac:dyDescent="0.2">
      <c r="A20" s="576">
        <v>10</v>
      </c>
      <c r="B20" s="626" t="s">
        <v>539</v>
      </c>
      <c r="C20" s="806">
        <v>0.69020784439266414</v>
      </c>
      <c r="D20" s="806">
        <v>3.9131145070442151E-2</v>
      </c>
      <c r="E20" s="806"/>
      <c r="F20" s="806"/>
      <c r="G20" s="806"/>
      <c r="H20" s="807"/>
      <c r="I20" s="807"/>
      <c r="J20" s="807"/>
      <c r="K20" s="807"/>
      <c r="L20" s="807"/>
      <c r="M20" s="806">
        <v>0.69020784439266414</v>
      </c>
      <c r="N20" s="806">
        <v>3.9131145070442151E-2</v>
      </c>
      <c r="O20" s="806"/>
      <c r="P20" s="806"/>
      <c r="Q20" s="806"/>
      <c r="R20" s="806">
        <v>0.75466689158939704</v>
      </c>
      <c r="S20" s="806">
        <v>0.59940647322766172</v>
      </c>
      <c r="T20" s="806">
        <v>5.2830439446382556E-2</v>
      </c>
      <c r="U20" s="806"/>
      <c r="V20" s="806"/>
      <c r="W20" s="806"/>
      <c r="X20" s="807"/>
      <c r="Y20" s="807"/>
      <c r="Z20" s="807"/>
      <c r="AA20" s="807"/>
      <c r="AB20" s="807"/>
      <c r="AC20" s="806">
        <v>0.59940647322766172</v>
      </c>
      <c r="AD20" s="806">
        <v>5.2830439446382556E-2</v>
      </c>
      <c r="AE20" s="806"/>
      <c r="AF20" s="806"/>
      <c r="AG20" s="806"/>
      <c r="AH20" s="805">
        <v>0.55898198252542786</v>
      </c>
    </row>
    <row r="21" spans="1:34" ht="31.5" x14ac:dyDescent="0.2">
      <c r="A21" s="576">
        <v>11</v>
      </c>
      <c r="B21" s="629" t="s">
        <v>2028</v>
      </c>
      <c r="C21" s="805">
        <v>0.63252948440916656</v>
      </c>
      <c r="D21" s="805">
        <v>3.9131145070442151E-2</v>
      </c>
      <c r="E21" s="805"/>
      <c r="F21" s="805"/>
      <c r="G21" s="805"/>
      <c r="H21" s="807"/>
      <c r="I21" s="807"/>
      <c r="J21" s="807"/>
      <c r="K21" s="807"/>
      <c r="L21" s="807"/>
      <c r="M21" s="805">
        <v>0.63252948440916656</v>
      </c>
      <c r="N21" s="805">
        <v>3.9131145070442151E-2</v>
      </c>
      <c r="O21" s="805"/>
      <c r="P21" s="805"/>
      <c r="Q21" s="805"/>
      <c r="R21" s="805">
        <v>0.63647491595235373</v>
      </c>
      <c r="S21" s="805">
        <v>0.5860536940437997</v>
      </c>
      <c r="T21" s="805">
        <v>5.2830439446382556E-2</v>
      </c>
      <c r="U21" s="805"/>
      <c r="V21" s="805"/>
      <c r="W21" s="805"/>
      <c r="X21" s="807"/>
      <c r="Y21" s="807"/>
      <c r="Z21" s="807"/>
      <c r="AA21" s="807"/>
      <c r="AB21" s="807"/>
      <c r="AC21" s="805">
        <v>0.5860536940437997</v>
      </c>
      <c r="AD21" s="805">
        <v>5.2830439446382556E-2</v>
      </c>
      <c r="AE21" s="805"/>
      <c r="AF21" s="805"/>
      <c r="AG21" s="805"/>
      <c r="AH21" s="805">
        <v>0.44750572670618222</v>
      </c>
    </row>
    <row r="22" spans="1:34" x14ac:dyDescent="0.2">
      <c r="A22" s="576">
        <v>12</v>
      </c>
      <c r="B22" s="629" t="s">
        <v>2029</v>
      </c>
      <c r="C22" s="805">
        <v>4.9884875459462574E-2</v>
      </c>
      <c r="D22" s="805"/>
      <c r="E22" s="805"/>
      <c r="F22" s="805"/>
      <c r="G22" s="805"/>
      <c r="H22" s="807"/>
      <c r="I22" s="807"/>
      <c r="J22" s="807"/>
      <c r="K22" s="807"/>
      <c r="L22" s="807"/>
      <c r="M22" s="805">
        <v>4.9884875459462574E-2</v>
      </c>
      <c r="N22" s="805"/>
      <c r="O22" s="805"/>
      <c r="P22" s="805"/>
      <c r="Q22" s="805"/>
      <c r="R22" s="805">
        <v>4.6529629549857697E-2</v>
      </c>
      <c r="S22" s="805">
        <v>3.472123969144543E-2</v>
      </c>
      <c r="T22" s="805"/>
      <c r="U22" s="805"/>
      <c r="V22" s="805"/>
      <c r="W22" s="805"/>
      <c r="X22" s="807"/>
      <c r="Y22" s="807"/>
      <c r="Z22" s="807"/>
      <c r="AA22" s="807"/>
      <c r="AB22" s="807"/>
      <c r="AC22" s="805">
        <v>3.472123969144543E-2</v>
      </c>
      <c r="AD22" s="805"/>
      <c r="AE22" s="805"/>
      <c r="AF22" s="805"/>
      <c r="AG22" s="805"/>
      <c r="AH22" s="805">
        <v>2.6423517684644012E-2</v>
      </c>
    </row>
    <row r="23" spans="1:34" x14ac:dyDescent="0.2">
      <c r="A23" s="576">
        <v>13</v>
      </c>
      <c r="B23" s="629" t="s">
        <v>2030</v>
      </c>
      <c r="C23" s="805">
        <v>7.7934845240350123E-3</v>
      </c>
      <c r="D23" s="805">
        <v>0</v>
      </c>
      <c r="E23" s="805"/>
      <c r="F23" s="805"/>
      <c r="G23" s="805"/>
      <c r="H23" s="807"/>
      <c r="I23" s="807"/>
      <c r="J23" s="807"/>
      <c r="K23" s="807"/>
      <c r="L23" s="807"/>
      <c r="M23" s="805">
        <v>7.7934845240350123E-3</v>
      </c>
      <c r="N23" s="805">
        <v>0</v>
      </c>
      <c r="O23" s="805"/>
      <c r="P23" s="805"/>
      <c r="Q23" s="805"/>
      <c r="R23" s="805">
        <v>8.5290329200299608E-3</v>
      </c>
      <c r="S23" s="805">
        <v>1.3219757522690502E-2</v>
      </c>
      <c r="T23" s="805">
        <v>0</v>
      </c>
      <c r="U23" s="805"/>
      <c r="V23" s="805"/>
      <c r="W23" s="805"/>
      <c r="X23" s="807"/>
      <c r="Y23" s="807"/>
      <c r="Z23" s="807"/>
      <c r="AA23" s="807"/>
      <c r="AB23" s="807"/>
      <c r="AC23" s="805">
        <v>1.3219757522690502E-2</v>
      </c>
      <c r="AD23" s="805">
        <v>0</v>
      </c>
      <c r="AE23" s="805"/>
      <c r="AF23" s="805"/>
      <c r="AG23" s="805"/>
      <c r="AH23" s="805">
        <v>1.2447954542596068E-2</v>
      </c>
    </row>
    <row r="24" spans="1:34" x14ac:dyDescent="0.2">
      <c r="A24" s="576">
        <v>14</v>
      </c>
      <c r="B24" s="628" t="s">
        <v>2076</v>
      </c>
      <c r="C24" s="627"/>
      <c r="D24" s="627"/>
      <c r="E24" s="627"/>
      <c r="F24" s="627"/>
      <c r="G24" s="627"/>
      <c r="H24" s="630"/>
      <c r="I24" s="630"/>
      <c r="J24" s="630"/>
      <c r="K24" s="630"/>
      <c r="L24" s="630"/>
      <c r="M24" s="627"/>
      <c r="N24" s="627"/>
      <c r="O24" s="627"/>
      <c r="P24" s="627"/>
      <c r="Q24" s="627"/>
      <c r="R24" s="627"/>
      <c r="S24" s="627"/>
      <c r="T24" s="627"/>
      <c r="U24" s="627"/>
      <c r="V24" s="627"/>
      <c r="W24" s="627"/>
      <c r="X24" s="630"/>
      <c r="Y24" s="630"/>
      <c r="Z24" s="630"/>
      <c r="AA24" s="630"/>
      <c r="AB24" s="630"/>
      <c r="AC24" s="627"/>
      <c r="AD24" s="627"/>
      <c r="AE24" s="627"/>
      <c r="AF24" s="627"/>
      <c r="AG24" s="627"/>
      <c r="AH24" s="627"/>
    </row>
    <row r="25" spans="1:34" x14ac:dyDescent="0.2">
      <c r="A25" s="576">
        <v>15</v>
      </c>
      <c r="B25" s="629" t="s">
        <v>2032</v>
      </c>
      <c r="C25" s="627"/>
      <c r="D25" s="627"/>
      <c r="E25" s="627"/>
      <c r="F25" s="627"/>
      <c r="G25" s="627"/>
      <c r="H25" s="630"/>
      <c r="I25" s="630"/>
      <c r="J25" s="630"/>
      <c r="K25" s="630"/>
      <c r="L25" s="630"/>
      <c r="M25" s="627"/>
      <c r="N25" s="627"/>
      <c r="O25" s="627"/>
      <c r="P25" s="627"/>
      <c r="Q25" s="627"/>
      <c r="R25" s="627"/>
      <c r="S25" s="627"/>
      <c r="T25" s="627"/>
      <c r="U25" s="627"/>
      <c r="V25" s="627"/>
      <c r="W25" s="627"/>
      <c r="X25" s="630"/>
      <c r="Y25" s="630"/>
      <c r="Z25" s="630"/>
      <c r="AA25" s="630"/>
      <c r="AB25" s="630"/>
      <c r="AC25" s="627"/>
      <c r="AD25" s="627"/>
      <c r="AE25" s="627"/>
      <c r="AF25" s="627"/>
      <c r="AG25" s="627"/>
      <c r="AH25" s="627"/>
    </row>
    <row r="26" spans="1:34" x14ac:dyDescent="0.2">
      <c r="A26" s="576">
        <v>16</v>
      </c>
      <c r="B26" s="629" t="s">
        <v>2033</v>
      </c>
      <c r="C26" s="627"/>
      <c r="D26" s="627"/>
      <c r="E26" s="627"/>
      <c r="F26" s="627"/>
      <c r="G26" s="627"/>
      <c r="H26" s="614"/>
      <c r="I26" s="614"/>
      <c r="J26" s="614"/>
      <c r="K26" s="614"/>
      <c r="L26" s="614"/>
      <c r="M26" s="614"/>
      <c r="N26" s="614"/>
      <c r="O26" s="614"/>
      <c r="P26" s="614"/>
      <c r="Q26" s="614"/>
      <c r="R26" s="614"/>
      <c r="S26" s="614"/>
      <c r="T26" s="614"/>
      <c r="U26" s="614"/>
      <c r="V26" s="614"/>
      <c r="W26" s="614"/>
      <c r="X26" s="614"/>
      <c r="Y26" s="614"/>
      <c r="Z26" s="614"/>
      <c r="AA26" s="614"/>
      <c r="AB26" s="614"/>
      <c r="AC26" s="614"/>
      <c r="AD26" s="614"/>
      <c r="AE26" s="614"/>
      <c r="AF26" s="614"/>
      <c r="AG26" s="614"/>
      <c r="AH26" s="627"/>
    </row>
    <row r="27" spans="1:34" ht="31.5" x14ac:dyDescent="0.2">
      <c r="A27" s="576">
        <v>17</v>
      </c>
      <c r="B27" s="645" t="s">
        <v>2034</v>
      </c>
      <c r="C27" s="627"/>
      <c r="D27" s="627"/>
      <c r="E27" s="627"/>
      <c r="F27" s="627"/>
      <c r="G27" s="627"/>
      <c r="H27" s="630"/>
      <c r="I27" s="630"/>
      <c r="J27" s="630"/>
      <c r="K27" s="630"/>
      <c r="L27" s="630"/>
      <c r="M27" s="627"/>
      <c r="N27" s="627"/>
      <c r="O27" s="627"/>
      <c r="P27" s="627"/>
      <c r="Q27" s="627"/>
      <c r="R27" s="627"/>
      <c r="S27" s="627"/>
      <c r="T27" s="627"/>
      <c r="U27" s="627"/>
      <c r="V27" s="627"/>
      <c r="W27" s="627"/>
      <c r="X27" s="630"/>
      <c r="Y27" s="630"/>
      <c r="Z27" s="630"/>
      <c r="AA27" s="630"/>
      <c r="AB27" s="630"/>
      <c r="AC27" s="627"/>
      <c r="AD27" s="627"/>
      <c r="AE27" s="627"/>
      <c r="AF27" s="627"/>
      <c r="AG27" s="627"/>
      <c r="AH27" s="627"/>
    </row>
  </sheetData>
  <sheetProtection algorithmName="SHA-512" hashValue="xsKCgVC0K1IJ6GYzba8INUBdm4+1hPBDmBgH00u/dEwoy+g+J2iENkyC/BAqaC831mIMCadU/+DaeQUyjrmYzw==" saltValue="zJHRHFARhlz85RUZLOCyMQ==" spinCount="100000" sheet="1" objects="1" scenarios="1" formatColumns="0" formatRows="0"/>
  <mergeCells count="23">
    <mergeCell ref="A5:B5"/>
    <mergeCell ref="C6:R6"/>
    <mergeCell ref="S6:AH6"/>
    <mergeCell ref="C7:G7"/>
    <mergeCell ref="H7:L7"/>
    <mergeCell ref="M7:Q7"/>
    <mergeCell ref="S7:W7"/>
    <mergeCell ref="X7:AB7"/>
    <mergeCell ref="AC7:AH7"/>
    <mergeCell ref="AC8:AG8"/>
    <mergeCell ref="AH8:AH10"/>
    <mergeCell ref="D9:G9"/>
    <mergeCell ref="I9:L9"/>
    <mergeCell ref="N9:Q9"/>
    <mergeCell ref="T9:W9"/>
    <mergeCell ref="Y9:AB9"/>
    <mergeCell ref="AD9:AG9"/>
    <mergeCell ref="C8:G8"/>
    <mergeCell ref="H8:L8"/>
    <mergeCell ref="M8:Q8"/>
    <mergeCell ref="R8:R10"/>
    <mergeCell ref="S8:W8"/>
    <mergeCell ref="X8:AB8"/>
  </mergeCells>
  <pageMargins left="0.7" right="0.7" top="0.75" bottom="0.75" header="0.3" footer="0.3"/>
  <pageSetup paperSize="9" orientation="portrait" r:id="rId1"/>
  <headerFooter>
    <oddHeader>&amp;L&amp;"Calibri"&amp;12&amp;K000000EBA Regular Use&amp;1#</oddHeader>
    <oddFooter>&amp;C_x000D_&amp;1#&amp;"Calibri"&amp;8&amp;K000000 Informationsklass: K1</oddFoot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820E3-DBB9-4881-8970-41503935A9F6}">
  <sheetPr codeName="Blad49"/>
  <dimension ref="A1:G42"/>
  <sheetViews>
    <sheetView showGridLines="0" zoomScale="80" zoomScaleNormal="80" workbookViewId="0"/>
  </sheetViews>
  <sheetFormatPr defaultColWidth="8.85546875" defaultRowHeight="15.75" x14ac:dyDescent="0.25"/>
  <cols>
    <col min="1" max="1" width="3.42578125" style="551" customWidth="1"/>
    <col min="2" max="2" width="60.7109375" style="551" customWidth="1"/>
    <col min="3" max="3" width="71.7109375" style="551" bestFit="1" customWidth="1"/>
    <col min="4" max="4" width="35" style="551" bestFit="1" customWidth="1"/>
    <col min="5" max="5" width="35" style="551" customWidth="1"/>
    <col min="6" max="6" width="36.7109375" style="551" customWidth="1"/>
    <col min="7" max="7" width="94.42578125" style="551" customWidth="1"/>
    <col min="8" max="16384" width="8.85546875" style="551"/>
  </cols>
  <sheetData>
    <row r="1" spans="1:7" ht="18.75" x14ac:dyDescent="0.3">
      <c r="A1" s="740" t="str">
        <f>'EU OV1'!A1</f>
        <v>Länsförsäkringar Bank group, Pillar 3 disclosure 2024 Q4</v>
      </c>
      <c r="C1" s="730"/>
    </row>
    <row r="2" spans="1:7" x14ac:dyDescent="0.25">
      <c r="A2" s="731" t="s">
        <v>2111</v>
      </c>
      <c r="C2" s="730"/>
    </row>
    <row r="3" spans="1:7" x14ac:dyDescent="0.25">
      <c r="A3" s="656" t="s">
        <v>2108</v>
      </c>
      <c r="C3" s="647"/>
    </row>
    <row r="4" spans="1:7" x14ac:dyDescent="0.25">
      <c r="B4" s="656"/>
      <c r="C4" s="647"/>
    </row>
    <row r="5" spans="1:7" x14ac:dyDescent="0.25">
      <c r="B5" s="565" t="s">
        <v>311</v>
      </c>
      <c r="C5" s="565" t="s">
        <v>312</v>
      </c>
      <c r="D5" s="565" t="s">
        <v>313</v>
      </c>
      <c r="E5" s="565" t="s">
        <v>347</v>
      </c>
      <c r="F5" s="565" t="s">
        <v>348</v>
      </c>
      <c r="G5" s="565" t="s">
        <v>399</v>
      </c>
    </row>
    <row r="6" spans="1:7" x14ac:dyDescent="0.25">
      <c r="B6" s="1180" t="s">
        <v>2077</v>
      </c>
      <c r="C6" s="1180" t="s">
        <v>2078</v>
      </c>
      <c r="D6" s="1180" t="s">
        <v>2103</v>
      </c>
      <c r="E6" s="1149" t="s">
        <v>2079</v>
      </c>
      <c r="F6" s="1149" t="s">
        <v>2080</v>
      </c>
      <c r="G6" s="1178" t="s">
        <v>2081</v>
      </c>
    </row>
    <row r="7" spans="1:7" x14ac:dyDescent="0.25">
      <c r="B7" s="1181"/>
      <c r="C7" s="1181"/>
      <c r="D7" s="1181"/>
      <c r="E7" s="1151"/>
      <c r="F7" s="1151"/>
      <c r="G7" s="1179"/>
    </row>
    <row r="8" spans="1:7" x14ac:dyDescent="0.25">
      <c r="A8" s="573">
        <v>1</v>
      </c>
      <c r="B8" s="1136" t="s">
        <v>2082</v>
      </c>
      <c r="C8" s="573" t="s">
        <v>2073</v>
      </c>
      <c r="D8" s="721"/>
      <c r="E8" s="733"/>
      <c r="F8" s="733"/>
      <c r="G8" s="732"/>
    </row>
    <row r="9" spans="1:7" x14ac:dyDescent="0.25">
      <c r="A9" s="573">
        <v>2</v>
      </c>
      <c r="B9" s="1154"/>
      <c r="C9" s="573" t="s">
        <v>535</v>
      </c>
      <c r="D9" s="729"/>
      <c r="E9" s="582"/>
      <c r="F9" s="582"/>
      <c r="G9" s="573"/>
    </row>
    <row r="10" spans="1:7" x14ac:dyDescent="0.25">
      <c r="A10" s="573">
        <v>3</v>
      </c>
      <c r="B10" s="1154"/>
      <c r="C10" s="646" t="s">
        <v>1943</v>
      </c>
      <c r="D10" s="729"/>
      <c r="E10" s="582"/>
      <c r="F10" s="582"/>
      <c r="G10" s="573"/>
    </row>
    <row r="11" spans="1:7" x14ac:dyDescent="0.25">
      <c r="A11" s="573">
        <v>4</v>
      </c>
      <c r="B11" s="1154"/>
      <c r="C11" s="573" t="s">
        <v>539</v>
      </c>
      <c r="D11" s="729"/>
      <c r="E11" s="582"/>
      <c r="F11" s="582"/>
      <c r="G11" s="573"/>
    </row>
    <row r="12" spans="1:7" x14ac:dyDescent="0.25">
      <c r="A12" s="573">
        <v>5</v>
      </c>
      <c r="B12" s="1154"/>
      <c r="C12" s="646" t="s">
        <v>1944</v>
      </c>
      <c r="D12" s="729"/>
      <c r="E12" s="582"/>
      <c r="F12" s="582"/>
      <c r="G12" s="573"/>
    </row>
    <row r="13" spans="1:7" x14ac:dyDescent="0.25">
      <c r="A13" s="573">
        <v>6</v>
      </c>
      <c r="B13" s="1154"/>
      <c r="C13" s="646" t="s">
        <v>2083</v>
      </c>
      <c r="D13" s="729"/>
      <c r="E13" s="582"/>
      <c r="F13" s="582"/>
      <c r="G13" s="573"/>
    </row>
    <row r="14" spans="1:7" x14ac:dyDescent="0.25">
      <c r="A14" s="573">
        <v>7</v>
      </c>
      <c r="B14" s="1137"/>
      <c r="C14" s="573" t="s">
        <v>2084</v>
      </c>
      <c r="D14" s="721"/>
      <c r="E14" s="733"/>
      <c r="F14" s="733"/>
      <c r="G14" s="594"/>
    </row>
    <row r="15" spans="1:7" ht="31.5" x14ac:dyDescent="0.25">
      <c r="A15" s="573">
        <v>8</v>
      </c>
      <c r="B15" s="1136" t="s">
        <v>2085</v>
      </c>
      <c r="C15" s="573" t="s">
        <v>2073</v>
      </c>
      <c r="D15" s="721">
        <v>60</v>
      </c>
      <c r="E15" s="733" t="s">
        <v>1630</v>
      </c>
      <c r="F15" s="733" t="s">
        <v>1646</v>
      </c>
      <c r="G15" s="732" t="s">
        <v>2183</v>
      </c>
    </row>
    <row r="16" spans="1:7" ht="31.5" x14ac:dyDescent="0.25">
      <c r="A16" s="573">
        <v>9</v>
      </c>
      <c r="B16" s="1154"/>
      <c r="C16" s="573" t="s">
        <v>535</v>
      </c>
      <c r="D16" s="721">
        <v>1002</v>
      </c>
      <c r="E16" s="733" t="s">
        <v>1630</v>
      </c>
      <c r="F16" s="733" t="s">
        <v>1646</v>
      </c>
      <c r="G16" s="808" t="s">
        <v>2183</v>
      </c>
    </row>
    <row r="17" spans="1:7" x14ac:dyDescent="0.25">
      <c r="A17" s="573">
        <v>10</v>
      </c>
      <c r="B17" s="1154"/>
      <c r="C17" s="646" t="s">
        <v>1943</v>
      </c>
      <c r="D17" s="729"/>
      <c r="E17" s="582"/>
      <c r="F17" s="582"/>
      <c r="G17" s="573"/>
    </row>
    <row r="18" spans="1:7" x14ac:dyDescent="0.25">
      <c r="A18" s="573">
        <v>11</v>
      </c>
      <c r="B18" s="1154"/>
      <c r="C18" s="573" t="s">
        <v>539</v>
      </c>
      <c r="D18" s="721"/>
      <c r="E18" s="733"/>
      <c r="F18" s="733"/>
      <c r="G18" s="594"/>
    </row>
    <row r="19" spans="1:7" x14ac:dyDescent="0.25">
      <c r="A19" s="573">
        <v>12</v>
      </c>
      <c r="B19" s="1154"/>
      <c r="C19" s="646" t="s">
        <v>1944</v>
      </c>
      <c r="D19" s="721"/>
      <c r="E19" s="733"/>
      <c r="F19" s="733"/>
      <c r="G19" s="594"/>
    </row>
    <row r="20" spans="1:7" x14ac:dyDescent="0.25">
      <c r="A20" s="573">
        <v>13</v>
      </c>
      <c r="B20" s="1154"/>
      <c r="C20" s="646" t="s">
        <v>2083</v>
      </c>
      <c r="D20" s="729"/>
      <c r="E20" s="582"/>
      <c r="F20" s="582"/>
      <c r="G20" s="573"/>
    </row>
    <row r="21" spans="1:7" x14ac:dyDescent="0.25">
      <c r="A21" s="573">
        <v>14</v>
      </c>
      <c r="B21" s="1137"/>
      <c r="C21" s="573" t="s">
        <v>2084</v>
      </c>
      <c r="D21" s="721"/>
      <c r="E21" s="733"/>
      <c r="F21" s="733"/>
      <c r="G21" s="594"/>
    </row>
    <row r="24" spans="1:7" ht="17.25" customHeight="1" x14ac:dyDescent="0.25">
      <c r="B24" s="1127" t="s">
        <v>2391</v>
      </c>
      <c r="C24" s="1129"/>
      <c r="D24" s="734"/>
      <c r="E24" s="734"/>
    </row>
    <row r="25" spans="1:7" x14ac:dyDescent="0.25">
      <c r="B25" s="1130"/>
      <c r="C25" s="1132"/>
      <c r="D25" s="734"/>
      <c r="E25" s="734"/>
    </row>
    <row r="26" spans="1:7" x14ac:dyDescent="0.25">
      <c r="B26" s="1130"/>
      <c r="C26" s="1132"/>
      <c r="D26" s="734"/>
      <c r="E26" s="734"/>
    </row>
    <row r="27" spans="1:7" x14ac:dyDescent="0.25">
      <c r="B27" s="1130"/>
      <c r="C27" s="1132"/>
      <c r="D27" s="734"/>
      <c r="E27" s="734"/>
    </row>
    <row r="28" spans="1:7" x14ac:dyDescent="0.25">
      <c r="B28" s="1130"/>
      <c r="C28" s="1132"/>
      <c r="D28" s="734"/>
      <c r="E28" s="734"/>
    </row>
    <row r="29" spans="1:7" x14ac:dyDescent="0.25">
      <c r="B29" s="1130"/>
      <c r="C29" s="1132"/>
      <c r="D29" s="734"/>
      <c r="E29" s="734"/>
    </row>
    <row r="30" spans="1:7" x14ac:dyDescent="0.25">
      <c r="B30" s="1130"/>
      <c r="C30" s="1132"/>
      <c r="D30" s="734"/>
      <c r="E30" s="734"/>
    </row>
    <row r="31" spans="1:7" x14ac:dyDescent="0.25">
      <c r="B31" s="1130"/>
      <c r="C31" s="1132"/>
      <c r="D31" s="734"/>
      <c r="E31" s="734"/>
    </row>
    <row r="32" spans="1:7" x14ac:dyDescent="0.25">
      <c r="B32" s="1130"/>
      <c r="C32" s="1132"/>
      <c r="D32" s="734"/>
      <c r="E32" s="734"/>
    </row>
    <row r="33" spans="2:5" x14ac:dyDescent="0.25">
      <c r="B33" s="1130"/>
      <c r="C33" s="1132"/>
      <c r="D33" s="734"/>
      <c r="E33" s="734"/>
    </row>
    <row r="34" spans="2:5" x14ac:dyDescent="0.25">
      <c r="B34" s="1130"/>
      <c r="C34" s="1132"/>
      <c r="D34" s="734"/>
      <c r="E34" s="734"/>
    </row>
    <row r="35" spans="2:5" x14ac:dyDescent="0.25">
      <c r="B35" s="1130"/>
      <c r="C35" s="1132"/>
      <c r="D35" s="734"/>
      <c r="E35" s="734"/>
    </row>
    <row r="36" spans="2:5" x14ac:dyDescent="0.25">
      <c r="B36" s="1130"/>
      <c r="C36" s="1132"/>
      <c r="D36" s="734"/>
      <c r="E36" s="734"/>
    </row>
    <row r="37" spans="2:5" x14ac:dyDescent="0.25">
      <c r="B37" s="1130"/>
      <c r="C37" s="1132"/>
      <c r="D37" s="734"/>
      <c r="E37" s="734"/>
    </row>
    <row r="38" spans="2:5" x14ac:dyDescent="0.25">
      <c r="B38" s="1130"/>
      <c r="C38" s="1132"/>
      <c r="D38" s="734"/>
      <c r="E38" s="734"/>
    </row>
    <row r="39" spans="2:5" x14ac:dyDescent="0.25">
      <c r="B39" s="1133"/>
      <c r="C39" s="1135"/>
      <c r="D39" s="734"/>
      <c r="E39" s="734"/>
    </row>
    <row r="40" spans="2:5" x14ac:dyDescent="0.25">
      <c r="B40" s="734"/>
      <c r="C40" s="734"/>
      <c r="D40" s="734"/>
      <c r="E40" s="734"/>
    </row>
    <row r="41" spans="2:5" x14ac:dyDescent="0.25">
      <c r="B41" s="734"/>
      <c r="C41" s="734"/>
      <c r="D41" s="734"/>
      <c r="E41" s="734"/>
    </row>
    <row r="42" spans="2:5" x14ac:dyDescent="0.25">
      <c r="B42" s="734"/>
      <c r="C42" s="734"/>
    </row>
  </sheetData>
  <sheetProtection algorithmName="SHA-512" hashValue="LE3yP7aPg6kdT2yop7vBUFgW82jP4aKd0+yqMwf262kqDunXK4gdHks17qC7/klAi3NEw8U8UegjNyHDeWh1zQ==" saltValue="dBRszxUFt5AlZ+564xrS1w==" spinCount="100000" sheet="1" objects="1" scenarios="1" formatColumns="0" formatRows="0"/>
  <mergeCells count="9">
    <mergeCell ref="B24:C39"/>
    <mergeCell ref="E6:E7"/>
    <mergeCell ref="F6:F7"/>
    <mergeCell ref="G6:G7"/>
    <mergeCell ref="B8:B14"/>
    <mergeCell ref="B15:B21"/>
    <mergeCell ref="B6:B7"/>
    <mergeCell ref="C6:C7"/>
    <mergeCell ref="D6:D7"/>
  </mergeCells>
  <pageMargins left="0.7" right="0.7" top="0.75" bottom="0.75" header="0.3" footer="0.3"/>
  <pageSetup orientation="portrait" r:id="rId1"/>
  <headerFooter>
    <oddHeader>&amp;L&amp;"Calibri"&amp;12&amp;K000000EBA Regular Use&amp;1#</oddHeader>
    <oddFooter>&amp;C_x000D_&amp;1#&amp;"Calibri"&amp;8&amp;K000000 Informationsklass: K1</oddFoot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83E60-3FBB-4C4C-BB31-112FBD35BD2B}">
  <sheetPr codeName="Blad2"/>
  <dimension ref="A1:H24"/>
  <sheetViews>
    <sheetView zoomScale="80" zoomScaleNormal="80" workbookViewId="0"/>
  </sheetViews>
  <sheetFormatPr defaultColWidth="9.140625" defaultRowHeight="12.75" x14ac:dyDescent="0.2"/>
  <cols>
    <col min="1" max="1" width="7.7109375" style="834" customWidth="1"/>
    <col min="2" max="2" width="71.140625" style="834" customWidth="1"/>
    <col min="3" max="4" width="21.85546875" style="834" customWidth="1"/>
    <col min="5" max="16384" width="9.140625" style="834"/>
  </cols>
  <sheetData>
    <row r="1" spans="1:8" ht="18.75" x14ac:dyDescent="0.3">
      <c r="A1" s="12" t="str">
        <f>'EU OV1'!A1</f>
        <v>Länsförsäkringar Bank group, Pillar 3 disclosure 2024 Q4</v>
      </c>
    </row>
    <row r="2" spans="1:8" ht="15.75" x14ac:dyDescent="0.25">
      <c r="A2" s="16" t="s">
        <v>2211</v>
      </c>
    </row>
    <row r="3" spans="1:8" ht="15.75" x14ac:dyDescent="0.25">
      <c r="A3" s="16" t="s">
        <v>2390</v>
      </c>
    </row>
    <row r="5" spans="1:8" ht="15.75" x14ac:dyDescent="0.2">
      <c r="A5" s="306" t="s">
        <v>1026</v>
      </c>
      <c r="C5" s="253" t="s">
        <v>311</v>
      </c>
      <c r="D5" s="253" t="s">
        <v>312</v>
      </c>
      <c r="E5" s="253" t="s">
        <v>313</v>
      </c>
      <c r="F5" s="253" t="s">
        <v>347</v>
      </c>
      <c r="G5" s="253" t="s">
        <v>348</v>
      </c>
      <c r="H5" s="253" t="s">
        <v>399</v>
      </c>
    </row>
    <row r="6" spans="1:8" ht="63" x14ac:dyDescent="0.2">
      <c r="C6" s="291" t="s">
        <v>2212</v>
      </c>
      <c r="D6" s="988" t="s">
        <v>2213</v>
      </c>
      <c r="E6" s="989"/>
      <c r="F6" s="989"/>
      <c r="G6" s="989"/>
      <c r="H6" s="990"/>
    </row>
    <row r="7" spans="1:8" ht="15.75" x14ac:dyDescent="0.2">
      <c r="C7" s="873" t="s">
        <v>2214</v>
      </c>
      <c r="D7" s="873" t="s">
        <v>2214</v>
      </c>
      <c r="E7" s="873" t="s">
        <v>2215</v>
      </c>
      <c r="F7" s="873" t="s">
        <v>2216</v>
      </c>
      <c r="G7" s="873" t="s">
        <v>2217</v>
      </c>
      <c r="H7" s="873" t="s">
        <v>2218</v>
      </c>
    </row>
    <row r="8" spans="1:8" ht="15.75" x14ac:dyDescent="0.2">
      <c r="A8" s="49"/>
      <c r="B8" s="49" t="s">
        <v>2219</v>
      </c>
      <c r="C8" s="848"/>
      <c r="D8" s="848"/>
      <c r="E8" s="848"/>
      <c r="F8" s="848"/>
      <c r="G8" s="848"/>
      <c r="H8" s="184"/>
    </row>
    <row r="9" spans="1:8" ht="15.75" x14ac:dyDescent="0.2">
      <c r="A9" s="410" t="s">
        <v>100</v>
      </c>
      <c r="B9" s="847" t="s">
        <v>2220</v>
      </c>
      <c r="C9" s="663">
        <v>66100</v>
      </c>
      <c r="D9" s="854"/>
      <c r="E9" s="854"/>
      <c r="F9" s="854"/>
      <c r="G9" s="854"/>
      <c r="H9" s="854"/>
    </row>
    <row r="10" spans="1:8" ht="15.75" x14ac:dyDescent="0.2">
      <c r="A10" s="410" t="s">
        <v>2221</v>
      </c>
      <c r="B10" s="847" t="s">
        <v>2222</v>
      </c>
      <c r="C10" s="663">
        <v>37072</v>
      </c>
      <c r="D10" s="855"/>
      <c r="E10" s="855"/>
      <c r="F10" s="855"/>
      <c r="G10" s="855"/>
      <c r="H10" s="855"/>
    </row>
    <row r="11" spans="1:8" ht="15.75" x14ac:dyDescent="0.2">
      <c r="A11" s="410" t="s">
        <v>105</v>
      </c>
      <c r="B11" s="847" t="s">
        <v>2223</v>
      </c>
      <c r="C11" s="663">
        <v>134063</v>
      </c>
      <c r="D11" s="854"/>
      <c r="E11" s="854"/>
      <c r="F11" s="854"/>
      <c r="G11" s="854"/>
      <c r="H11" s="854"/>
    </row>
    <row r="12" spans="1:8" ht="15.75" x14ac:dyDescent="0.2">
      <c r="A12" s="410" t="s">
        <v>107</v>
      </c>
      <c r="B12" s="847" t="s">
        <v>2224</v>
      </c>
      <c r="C12" s="968">
        <v>49.305428859999999</v>
      </c>
      <c r="D12" s="856"/>
      <c r="E12" s="856"/>
      <c r="F12" s="856"/>
      <c r="G12" s="856"/>
      <c r="H12" s="856"/>
    </row>
    <row r="13" spans="1:8" ht="15.75" x14ac:dyDescent="0.2">
      <c r="A13" s="410" t="s">
        <v>109</v>
      </c>
      <c r="B13" s="847" t="s">
        <v>2222</v>
      </c>
      <c r="C13" s="968">
        <v>27.65296206</v>
      </c>
      <c r="D13" s="855"/>
      <c r="E13" s="855"/>
      <c r="F13" s="855"/>
      <c r="G13" s="855"/>
      <c r="H13" s="855"/>
    </row>
    <row r="14" spans="1:8" ht="15.75" x14ac:dyDescent="0.2">
      <c r="A14" s="410" t="s">
        <v>111</v>
      </c>
      <c r="B14" s="847" t="s">
        <v>2225</v>
      </c>
      <c r="C14" s="663">
        <v>500176</v>
      </c>
      <c r="D14" s="854"/>
      <c r="E14" s="854"/>
      <c r="F14" s="854"/>
      <c r="G14" s="854"/>
      <c r="H14" s="854"/>
    </row>
    <row r="15" spans="1:8" ht="15.75" x14ac:dyDescent="0.2">
      <c r="A15" s="410" t="s">
        <v>113</v>
      </c>
      <c r="B15" s="847" t="s">
        <v>2226</v>
      </c>
      <c r="C15" s="968">
        <v>13.21541828</v>
      </c>
      <c r="D15" s="856"/>
      <c r="E15" s="856"/>
      <c r="F15" s="856"/>
      <c r="G15" s="856"/>
      <c r="H15" s="856"/>
    </row>
    <row r="16" spans="1:8" ht="15.75" x14ac:dyDescent="0.2">
      <c r="A16" s="410" t="s">
        <v>115</v>
      </c>
      <c r="B16" s="847" t="s">
        <v>2227</v>
      </c>
      <c r="C16" s="968">
        <v>7.4118706400000001</v>
      </c>
      <c r="D16" s="855"/>
      <c r="E16" s="855"/>
      <c r="F16" s="855"/>
      <c r="G16" s="855"/>
      <c r="H16" s="855"/>
    </row>
    <row r="17" spans="1:8" ht="31.5" x14ac:dyDescent="0.2">
      <c r="A17" s="410" t="s">
        <v>2228</v>
      </c>
      <c r="B17" s="847" t="s">
        <v>2229</v>
      </c>
      <c r="C17" s="855"/>
      <c r="D17" s="856"/>
      <c r="E17" s="856"/>
      <c r="F17" s="856"/>
      <c r="G17" s="856"/>
      <c r="H17" s="856"/>
    </row>
    <row r="18" spans="1:8" ht="47.25" x14ac:dyDescent="0.2">
      <c r="A18" s="410" t="s">
        <v>2230</v>
      </c>
      <c r="B18" s="847" t="s">
        <v>2231</v>
      </c>
      <c r="C18" s="855"/>
      <c r="D18" s="856"/>
      <c r="E18" s="856"/>
      <c r="F18" s="856"/>
      <c r="G18" s="856"/>
      <c r="H18" s="856"/>
    </row>
    <row r="19" spans="1:8" ht="81" x14ac:dyDescent="0.2">
      <c r="A19" s="410" t="s">
        <v>2232</v>
      </c>
      <c r="B19" s="847" t="s">
        <v>2281</v>
      </c>
      <c r="C19" s="855"/>
      <c r="D19" s="856"/>
      <c r="E19" s="856"/>
      <c r="F19" s="856"/>
      <c r="G19" s="856"/>
      <c r="H19" s="856"/>
    </row>
    <row r="20" spans="1:8" ht="15.75" x14ac:dyDescent="0.2">
      <c r="A20" s="852"/>
      <c r="B20" s="848" t="s">
        <v>2212</v>
      </c>
      <c r="C20" s="852"/>
      <c r="D20" s="852"/>
      <c r="E20" s="852"/>
      <c r="F20" s="852"/>
      <c r="G20" s="852"/>
      <c r="H20" s="853"/>
    </row>
    <row r="21" spans="1:8" ht="15.75" x14ac:dyDescent="0.2">
      <c r="A21" s="410" t="s">
        <v>781</v>
      </c>
      <c r="B21" s="847" t="s">
        <v>2233</v>
      </c>
      <c r="C21" s="968">
        <v>22.7</v>
      </c>
      <c r="D21" s="857"/>
      <c r="E21" s="857"/>
      <c r="F21" s="857"/>
      <c r="G21" s="857"/>
      <c r="H21" s="857"/>
    </row>
    <row r="22" spans="1:8" ht="15.75" x14ac:dyDescent="0.2">
      <c r="A22" s="410" t="s">
        <v>782</v>
      </c>
      <c r="B22" s="847" t="s">
        <v>2234</v>
      </c>
      <c r="C22" s="968">
        <v>20.2</v>
      </c>
      <c r="D22" s="857"/>
      <c r="E22" s="857"/>
      <c r="F22" s="857"/>
      <c r="G22" s="857"/>
      <c r="H22" s="857"/>
    </row>
    <row r="23" spans="1:8" ht="15.75" x14ac:dyDescent="0.2">
      <c r="A23" s="410" t="s">
        <v>784</v>
      </c>
      <c r="B23" s="847" t="s">
        <v>2235</v>
      </c>
      <c r="C23" s="968">
        <v>6</v>
      </c>
      <c r="D23" s="857"/>
      <c r="E23" s="857"/>
      <c r="F23" s="857"/>
      <c r="G23" s="857"/>
      <c r="H23" s="857"/>
    </row>
    <row r="24" spans="1:8" ht="15.75" x14ac:dyDescent="0.2">
      <c r="A24" s="410" t="s">
        <v>785</v>
      </c>
      <c r="B24" s="847" t="s">
        <v>2236</v>
      </c>
      <c r="C24" s="968">
        <v>6</v>
      </c>
      <c r="D24" s="857"/>
      <c r="E24" s="857"/>
      <c r="F24" s="857"/>
      <c r="G24" s="857"/>
      <c r="H24" s="857"/>
    </row>
  </sheetData>
  <sheetProtection algorithmName="SHA-512" hashValue="3K17ilWL0jmfxy3JweDaB1yDmMm3SxrjTA67pXr8D/t0Fk/QG5dSX0WErx1kzfnEEb+WGjUjnwHgXmoeH6d6dw==" saltValue="GnshvL+Dw8t0R6j+1d7l/g==" spinCount="100000" sheet="1" objects="1" scenarios="1" formatColumns="0" formatRows="0"/>
  <mergeCells count="1">
    <mergeCell ref="D6:H6"/>
  </mergeCells>
  <pageMargins left="0.7" right="0.7" top="0.75" bottom="0.75" header="0.3" footer="0.3"/>
  <ignoredErrors>
    <ignoredError sqref="A14:A15 A9:A13" numberStoredAsText="1"/>
  </ignoredError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78110-D411-4CE5-A0EB-4CD48A327636}">
  <sheetPr codeName="Blad48"/>
  <dimension ref="A1:E51"/>
  <sheetViews>
    <sheetView zoomScale="80" zoomScaleNormal="80" workbookViewId="0"/>
  </sheetViews>
  <sheetFormatPr defaultColWidth="9.140625" defaultRowHeight="12.75" x14ac:dyDescent="0.2"/>
  <cols>
    <col min="1" max="1" width="7.7109375" style="834" customWidth="1"/>
    <col min="2" max="2" width="71" style="834" customWidth="1"/>
    <col min="3" max="5" width="21.85546875" style="834" customWidth="1"/>
    <col min="6" max="16384" width="9.140625" style="834"/>
  </cols>
  <sheetData>
    <row r="1" spans="1:5" ht="18.75" x14ac:dyDescent="0.3">
      <c r="A1" s="12" t="str">
        <f>'EU OV1'!A1</f>
        <v>Länsförsäkringar Bank group, Pillar 3 disclosure 2024 Q4</v>
      </c>
    </row>
    <row r="2" spans="1:5" ht="15.75" x14ac:dyDescent="0.25">
      <c r="A2" s="16" t="s">
        <v>2237</v>
      </c>
    </row>
    <row r="3" spans="1:5" ht="15.75" x14ac:dyDescent="0.25">
      <c r="A3" s="16" t="s">
        <v>2389</v>
      </c>
    </row>
    <row r="5" spans="1:5" ht="15.75" x14ac:dyDescent="0.2">
      <c r="A5" s="306" t="s">
        <v>1026</v>
      </c>
      <c r="C5" s="253" t="s">
        <v>311</v>
      </c>
      <c r="D5" s="253" t="s">
        <v>312</v>
      </c>
      <c r="E5" s="253" t="s">
        <v>313</v>
      </c>
    </row>
    <row r="6" spans="1:5" ht="63" x14ac:dyDescent="0.2">
      <c r="C6" s="291" t="s">
        <v>2212</v>
      </c>
      <c r="D6" s="291" t="s">
        <v>2238</v>
      </c>
      <c r="E6" s="291" t="s">
        <v>2239</v>
      </c>
    </row>
    <row r="7" spans="1:5" ht="12.75" customHeight="1" x14ac:dyDescent="0.2">
      <c r="A7" s="49"/>
      <c r="B7" s="49" t="s">
        <v>2240</v>
      </c>
      <c r="C7" s="49"/>
      <c r="D7" s="49"/>
      <c r="E7" s="874"/>
    </row>
    <row r="8" spans="1:5" ht="15.75" x14ac:dyDescent="0.2">
      <c r="A8" s="410">
        <v>1</v>
      </c>
      <c r="B8" s="100" t="s">
        <v>2241</v>
      </c>
      <c r="C8" s="663">
        <v>20503</v>
      </c>
      <c r="D8" s="860"/>
      <c r="E8" s="861"/>
    </row>
    <row r="9" spans="1:5" ht="15.75" x14ac:dyDescent="0.2">
      <c r="A9" s="410">
        <v>2</v>
      </c>
      <c r="B9" s="100" t="s">
        <v>2242</v>
      </c>
      <c r="C9" s="663">
        <v>2550</v>
      </c>
      <c r="D9" s="860"/>
      <c r="E9" s="861"/>
    </row>
    <row r="10" spans="1:5" ht="15.75" x14ac:dyDescent="0.2">
      <c r="A10" s="311">
        <v>3</v>
      </c>
      <c r="B10" s="312" t="s">
        <v>125</v>
      </c>
      <c r="C10" s="312"/>
      <c r="D10" s="312"/>
      <c r="E10" s="312"/>
    </row>
    <row r="11" spans="1:5" ht="15.75" x14ac:dyDescent="0.2">
      <c r="A11" s="311">
        <v>4</v>
      </c>
      <c r="B11" s="312" t="s">
        <v>125</v>
      </c>
      <c r="C11" s="311"/>
      <c r="D11" s="311"/>
      <c r="E11" s="311"/>
    </row>
    <row r="12" spans="1:5" ht="15.75" x14ac:dyDescent="0.2">
      <c r="A12" s="311">
        <v>5</v>
      </c>
      <c r="B12" s="312" t="s">
        <v>125</v>
      </c>
      <c r="C12" s="311"/>
      <c r="D12" s="311"/>
      <c r="E12" s="311"/>
    </row>
    <row r="13" spans="1:5" ht="15.75" x14ac:dyDescent="0.2">
      <c r="A13" s="410">
        <v>6</v>
      </c>
      <c r="B13" s="100" t="s">
        <v>2243</v>
      </c>
      <c r="C13" s="663">
        <v>3090</v>
      </c>
      <c r="D13" s="860"/>
      <c r="E13" s="861"/>
    </row>
    <row r="14" spans="1:5" ht="15.75" x14ac:dyDescent="0.2">
      <c r="A14" s="311">
        <v>7</v>
      </c>
      <c r="B14" s="312" t="s">
        <v>125</v>
      </c>
      <c r="C14" s="312"/>
      <c r="D14" s="312"/>
      <c r="E14" s="312"/>
    </row>
    <row r="15" spans="1:5" ht="15.75" x14ac:dyDescent="0.2">
      <c r="A15" s="311">
        <v>8</v>
      </c>
      <c r="B15" s="312" t="s">
        <v>125</v>
      </c>
      <c r="C15" s="312"/>
      <c r="D15" s="312"/>
      <c r="E15" s="312"/>
    </row>
    <row r="16" spans="1:5" ht="31.5" x14ac:dyDescent="0.2">
      <c r="A16" s="410">
        <v>11</v>
      </c>
      <c r="B16" s="100" t="s">
        <v>2244</v>
      </c>
      <c r="C16" s="663">
        <v>26143</v>
      </c>
      <c r="D16" s="863"/>
      <c r="E16" s="861"/>
    </row>
    <row r="17" spans="1:5" ht="12.75" customHeight="1" x14ac:dyDescent="0.2">
      <c r="A17" s="49"/>
      <c r="B17" s="1182" t="s">
        <v>2245</v>
      </c>
      <c r="C17" s="1182"/>
      <c r="D17" s="1182"/>
      <c r="E17" s="1183"/>
    </row>
    <row r="18" spans="1:5" ht="27" x14ac:dyDescent="0.2">
      <c r="A18" s="410">
        <v>12</v>
      </c>
      <c r="B18" s="100" t="s">
        <v>2279</v>
      </c>
      <c r="C18" s="663">
        <v>10930</v>
      </c>
      <c r="D18" s="862"/>
      <c r="E18" s="862"/>
    </row>
    <row r="19" spans="1:5" ht="47.25" x14ac:dyDescent="0.2">
      <c r="A19" s="410" t="s">
        <v>2246</v>
      </c>
      <c r="B19" s="100" t="s">
        <v>2247</v>
      </c>
      <c r="C19" s="663">
        <v>0</v>
      </c>
      <c r="D19" s="864"/>
      <c r="E19" s="864"/>
    </row>
    <row r="20" spans="1:5" ht="31.5" x14ac:dyDescent="0.2">
      <c r="A20" s="410" t="s">
        <v>2248</v>
      </c>
      <c r="B20" s="100" t="s">
        <v>2249</v>
      </c>
      <c r="C20" s="663">
        <v>0</v>
      </c>
      <c r="D20" s="861"/>
      <c r="E20" s="861"/>
    </row>
    <row r="21" spans="1:5" ht="31.5" x14ac:dyDescent="0.2">
      <c r="A21" s="410" t="s">
        <v>2250</v>
      </c>
      <c r="B21" s="100" t="s">
        <v>2251</v>
      </c>
      <c r="C21" s="663">
        <v>0</v>
      </c>
      <c r="D21" s="861"/>
      <c r="E21" s="861"/>
    </row>
    <row r="22" spans="1:5" ht="31.5" x14ac:dyDescent="0.2">
      <c r="A22" s="410">
        <v>13</v>
      </c>
      <c r="B22" s="100" t="s">
        <v>2280</v>
      </c>
      <c r="C22" s="663">
        <v>29028</v>
      </c>
      <c r="D22" s="859"/>
      <c r="E22" s="859"/>
    </row>
    <row r="23" spans="1:5" ht="31.5" x14ac:dyDescent="0.2">
      <c r="A23" s="410" t="s">
        <v>1474</v>
      </c>
      <c r="B23" s="100" t="s">
        <v>2252</v>
      </c>
      <c r="C23" s="663">
        <v>0</v>
      </c>
      <c r="D23" s="859"/>
      <c r="E23" s="859"/>
    </row>
    <row r="24" spans="1:5" ht="31.5" x14ac:dyDescent="0.2">
      <c r="A24" s="410">
        <v>14</v>
      </c>
      <c r="B24" s="100" t="s">
        <v>2253</v>
      </c>
      <c r="C24" s="663">
        <v>29028</v>
      </c>
      <c r="D24" s="859"/>
      <c r="E24" s="859"/>
    </row>
    <row r="25" spans="1:5" ht="15.75" x14ac:dyDescent="0.2">
      <c r="A25" s="311">
        <v>15</v>
      </c>
      <c r="B25" s="312" t="s">
        <v>125</v>
      </c>
      <c r="C25" s="312"/>
      <c r="D25" s="312"/>
      <c r="E25" s="312"/>
    </row>
    <row r="26" spans="1:5" ht="15.75" x14ac:dyDescent="0.2">
      <c r="A26" s="311">
        <v>16</v>
      </c>
      <c r="B26" s="312" t="s">
        <v>125</v>
      </c>
      <c r="C26" s="312"/>
      <c r="D26" s="312"/>
      <c r="E26" s="312"/>
    </row>
    <row r="27" spans="1:5" ht="15.75" x14ac:dyDescent="0.2">
      <c r="A27" s="410">
        <v>17</v>
      </c>
      <c r="B27" s="100" t="s">
        <v>2254</v>
      </c>
      <c r="C27" s="663">
        <v>39958</v>
      </c>
      <c r="D27" s="862"/>
      <c r="E27" s="862"/>
    </row>
    <row r="28" spans="1:5" ht="15.75" x14ac:dyDescent="0.2">
      <c r="A28" s="410" t="s">
        <v>979</v>
      </c>
      <c r="B28" s="100" t="s">
        <v>2255</v>
      </c>
      <c r="C28" s="663">
        <v>10930</v>
      </c>
      <c r="D28" s="858"/>
      <c r="E28" s="862"/>
    </row>
    <row r="29" spans="1:5" ht="19.5" customHeight="1" x14ac:dyDescent="0.2">
      <c r="A29" s="876"/>
      <c r="B29" s="1182" t="s">
        <v>2256</v>
      </c>
      <c r="C29" s="1182"/>
      <c r="D29" s="1182"/>
      <c r="E29" s="1183"/>
    </row>
    <row r="30" spans="1:5" ht="15.75" x14ac:dyDescent="0.2">
      <c r="A30" s="410">
        <v>18</v>
      </c>
      <c r="B30" s="100" t="s">
        <v>2257</v>
      </c>
      <c r="C30" s="663">
        <v>66100</v>
      </c>
      <c r="D30" s="862"/>
      <c r="E30" s="862"/>
    </row>
    <row r="31" spans="1:5" ht="31.5" x14ac:dyDescent="0.2">
      <c r="A31" s="410">
        <v>19</v>
      </c>
      <c r="B31" s="100" t="s">
        <v>2258</v>
      </c>
      <c r="C31" s="865"/>
      <c r="D31" s="862"/>
      <c r="E31" s="865"/>
    </row>
    <row r="32" spans="1:5" ht="15.75" x14ac:dyDescent="0.2">
      <c r="A32" s="410">
        <v>20</v>
      </c>
      <c r="B32" s="100" t="s">
        <v>2259</v>
      </c>
      <c r="C32" s="862"/>
      <c r="D32" s="866"/>
      <c r="E32" s="865"/>
    </row>
    <row r="33" spans="1:5" ht="15.75" x14ac:dyDescent="0.2">
      <c r="A33" s="311">
        <v>21</v>
      </c>
      <c r="B33" s="312" t="s">
        <v>125</v>
      </c>
      <c r="C33" s="312"/>
      <c r="D33" s="312"/>
      <c r="E33" s="312"/>
    </row>
    <row r="34" spans="1:5" ht="15.75" x14ac:dyDescent="0.2">
      <c r="A34" s="410">
        <v>22</v>
      </c>
      <c r="B34" s="100" t="s">
        <v>2260</v>
      </c>
      <c r="C34" s="663">
        <v>66100</v>
      </c>
      <c r="D34" s="862"/>
      <c r="E34" s="867"/>
    </row>
    <row r="35" spans="1:5" ht="15.75" x14ac:dyDescent="0.2">
      <c r="A35" s="410" t="s">
        <v>988</v>
      </c>
      <c r="B35" s="100" t="s">
        <v>2261</v>
      </c>
      <c r="C35" s="663">
        <v>37072</v>
      </c>
      <c r="D35" s="868"/>
      <c r="E35" s="865"/>
    </row>
    <row r="36" spans="1:5" ht="21.75" customHeight="1" x14ac:dyDescent="0.2">
      <c r="A36" s="49"/>
      <c r="B36" s="1031" t="s">
        <v>2262</v>
      </c>
      <c r="C36" s="1031"/>
      <c r="D36" s="1031"/>
      <c r="E36" s="184"/>
    </row>
    <row r="37" spans="1:5" ht="15.75" x14ac:dyDescent="0.2">
      <c r="A37" s="410">
        <v>23</v>
      </c>
      <c r="B37" s="100" t="s">
        <v>2263</v>
      </c>
      <c r="C37" s="663">
        <v>134063</v>
      </c>
      <c r="D37" s="858"/>
      <c r="E37" s="858"/>
    </row>
    <row r="38" spans="1:5" ht="15.75" x14ac:dyDescent="0.2">
      <c r="A38" s="410">
        <v>24</v>
      </c>
      <c r="B38" s="100" t="s">
        <v>2264</v>
      </c>
      <c r="C38" s="663">
        <v>500176</v>
      </c>
      <c r="D38" s="859"/>
      <c r="E38" s="859"/>
    </row>
    <row r="39" spans="1:5" ht="12.75" customHeight="1" x14ac:dyDescent="0.2">
      <c r="A39" s="49"/>
      <c r="B39" s="49" t="s">
        <v>2265</v>
      </c>
      <c r="C39" s="49"/>
      <c r="D39" s="49"/>
      <c r="E39" s="874"/>
    </row>
    <row r="40" spans="1:5" ht="15.75" x14ac:dyDescent="0.2">
      <c r="A40" s="410">
        <v>25</v>
      </c>
      <c r="B40" s="100" t="s">
        <v>2266</v>
      </c>
      <c r="C40" s="257">
        <v>49.305428859999999</v>
      </c>
      <c r="D40" s="869"/>
      <c r="E40" s="869"/>
    </row>
    <row r="41" spans="1:5" ht="15.75" x14ac:dyDescent="0.2">
      <c r="A41" s="410" t="s">
        <v>164</v>
      </c>
      <c r="B41" s="100" t="s">
        <v>2267</v>
      </c>
      <c r="C41" s="257">
        <v>27.65296206</v>
      </c>
      <c r="D41" s="865"/>
      <c r="E41" s="865"/>
    </row>
    <row r="42" spans="1:5" ht="15.75" x14ac:dyDescent="0.2">
      <c r="A42" s="410">
        <v>26</v>
      </c>
      <c r="B42" s="100" t="s">
        <v>2268</v>
      </c>
      <c r="C42" s="257">
        <v>13.21541828</v>
      </c>
      <c r="D42" s="870"/>
      <c r="E42" s="870"/>
    </row>
    <row r="43" spans="1:5" ht="15.75" x14ac:dyDescent="0.2">
      <c r="A43" s="410" t="s">
        <v>1690</v>
      </c>
      <c r="B43" s="100" t="s">
        <v>2267</v>
      </c>
      <c r="C43" s="257">
        <v>7.4118706400000001</v>
      </c>
      <c r="D43" s="865"/>
      <c r="E43" s="865"/>
    </row>
    <row r="44" spans="1:5" ht="31.5" x14ac:dyDescent="0.2">
      <c r="A44" s="410">
        <v>27</v>
      </c>
      <c r="B44" s="100" t="s">
        <v>2269</v>
      </c>
      <c r="C44" s="257">
        <v>9.4003421800000009</v>
      </c>
      <c r="D44" s="860"/>
      <c r="E44" s="865"/>
    </row>
    <row r="45" spans="1:5" ht="15.75" x14ac:dyDescent="0.2">
      <c r="A45" s="410">
        <v>28</v>
      </c>
      <c r="B45" s="100" t="s">
        <v>2270</v>
      </c>
      <c r="C45" s="865"/>
      <c r="D45" s="860"/>
      <c r="E45" s="865"/>
    </row>
    <row r="46" spans="1:5" ht="15.75" x14ac:dyDescent="0.2">
      <c r="A46" s="410">
        <v>29</v>
      </c>
      <c r="B46" s="100" t="s">
        <v>2271</v>
      </c>
      <c r="C46" s="865"/>
      <c r="D46" s="859"/>
      <c r="E46" s="871"/>
    </row>
    <row r="47" spans="1:5" ht="15.75" x14ac:dyDescent="0.2">
      <c r="A47" s="410">
        <v>30</v>
      </c>
      <c r="B47" s="100" t="s">
        <v>2272</v>
      </c>
      <c r="C47" s="865"/>
      <c r="D47" s="859"/>
      <c r="E47" s="871"/>
    </row>
    <row r="48" spans="1:5" ht="15.75" x14ac:dyDescent="0.2">
      <c r="A48" s="410">
        <v>31</v>
      </c>
      <c r="B48" s="100" t="s">
        <v>2273</v>
      </c>
      <c r="C48" s="865"/>
      <c r="D48" s="858"/>
      <c r="E48" s="872"/>
    </row>
    <row r="49" spans="1:5" ht="31.5" x14ac:dyDescent="0.2">
      <c r="A49" s="410" t="s">
        <v>2274</v>
      </c>
      <c r="B49" s="100" t="s">
        <v>2275</v>
      </c>
      <c r="C49" s="865"/>
      <c r="D49" s="862"/>
      <c r="E49" s="865"/>
    </row>
    <row r="50" spans="1:5" ht="12.75" customHeight="1" x14ac:dyDescent="0.2">
      <c r="A50" s="49"/>
      <c r="B50" s="49" t="s">
        <v>2276</v>
      </c>
      <c r="C50" s="49"/>
      <c r="D50" s="49"/>
      <c r="E50" s="874"/>
    </row>
    <row r="51" spans="1:5" ht="31.5" x14ac:dyDescent="0.2">
      <c r="A51" s="410" t="s">
        <v>2277</v>
      </c>
      <c r="B51" s="100" t="s">
        <v>2278</v>
      </c>
      <c r="C51" s="865"/>
      <c r="D51" s="862"/>
      <c r="E51" s="865"/>
    </row>
  </sheetData>
  <sheetProtection algorithmName="SHA-512" hashValue="vgA9jMTbX8CZPpa3QiQVMGMpkfqzxsRpUL/h0wgC9A7GXw5yLlBQdEKMQIKbroPZUTDdzCPwn/xV9LH/mj4Uhw==" saltValue="rz6s0nn0QsUhouMUidUylw==" spinCount="100000" sheet="1" objects="1" scenarios="1" formatColumns="0" formatRows="0"/>
  <mergeCells count="3">
    <mergeCell ref="B29:E29"/>
    <mergeCell ref="B17:E17"/>
    <mergeCell ref="B36:D3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7EE91-FE84-436C-AC37-91DC9E037BF9}">
  <sheetPr codeName="Blad7"/>
  <dimension ref="A1:H27"/>
  <sheetViews>
    <sheetView showGridLines="0" showZeros="0" zoomScale="80" zoomScaleNormal="80" workbookViewId="0"/>
  </sheetViews>
  <sheetFormatPr defaultColWidth="9.140625" defaultRowHeight="15.75" x14ac:dyDescent="0.25"/>
  <cols>
    <col min="1" max="1" width="7.7109375" style="279" customWidth="1"/>
    <col min="2" max="2" width="96.28515625" style="279" customWidth="1"/>
    <col min="3" max="7" width="26.28515625" style="279" customWidth="1"/>
    <col min="8" max="8" width="9.85546875" style="279" customWidth="1"/>
    <col min="9" max="16384" width="9.140625" style="279"/>
  </cols>
  <sheetData>
    <row r="1" spans="1:8" s="252" customFormat="1" ht="18.75" x14ac:dyDescent="0.3">
      <c r="A1" s="12" t="str">
        <f>'EU OV1'!A1</f>
        <v>Länsförsäkringar Bank group, Pillar 3 disclosure 2024 Q4</v>
      </c>
    </row>
    <row r="2" spans="1:8" s="252" customFormat="1" x14ac:dyDescent="0.25">
      <c r="A2" s="16" t="s">
        <v>1165</v>
      </c>
    </row>
    <row r="3" spans="1:8" s="252" customFormat="1" x14ac:dyDescent="0.25">
      <c r="A3" s="16" t="s">
        <v>1557</v>
      </c>
    </row>
    <row r="5" spans="1:8" x14ac:dyDescent="0.25">
      <c r="A5" s="306" t="s">
        <v>1026</v>
      </c>
      <c r="B5" s="277"/>
      <c r="C5" s="289" t="s">
        <v>311</v>
      </c>
      <c r="D5" s="289" t="s">
        <v>312</v>
      </c>
      <c r="E5" s="289" t="s">
        <v>313</v>
      </c>
      <c r="F5" s="289" t="s">
        <v>347</v>
      </c>
      <c r="G5" s="289" t="s">
        <v>348</v>
      </c>
      <c r="H5" s="298"/>
    </row>
    <row r="6" spans="1:8" x14ac:dyDescent="0.25">
      <c r="A6" s="277"/>
      <c r="B6" s="277"/>
      <c r="C6" s="289" t="s">
        <v>346</v>
      </c>
      <c r="D6" s="988" t="s">
        <v>1164</v>
      </c>
      <c r="E6" s="989"/>
      <c r="F6" s="989"/>
      <c r="G6" s="990"/>
      <c r="H6" s="298"/>
    </row>
    <row r="7" spans="1:8" x14ac:dyDescent="0.25">
      <c r="A7" s="277"/>
      <c r="B7" s="277"/>
      <c r="C7" s="289"/>
      <c r="D7" s="289" t="s">
        <v>1163</v>
      </c>
      <c r="E7" s="289" t="s">
        <v>1162</v>
      </c>
      <c r="F7" s="289" t="s">
        <v>1161</v>
      </c>
      <c r="G7" s="289" t="s">
        <v>1160</v>
      </c>
      <c r="H7" s="298"/>
    </row>
    <row r="8" spans="1:8" ht="31.5" x14ac:dyDescent="0.25">
      <c r="A8" s="299" t="s">
        <v>100</v>
      </c>
      <c r="B8" s="300" t="s">
        <v>1734</v>
      </c>
      <c r="C8" s="688">
        <v>495159.5</v>
      </c>
      <c r="D8" s="688">
        <v>489851.6</v>
      </c>
      <c r="E8" s="688"/>
      <c r="F8" s="688">
        <v>5307.9</v>
      </c>
      <c r="G8" s="671">
        <v>0</v>
      </c>
      <c r="H8" s="298"/>
    </row>
    <row r="9" spans="1:8" ht="31.5" x14ac:dyDescent="0.25">
      <c r="A9" s="299" t="s">
        <v>105</v>
      </c>
      <c r="B9" s="300" t="s">
        <v>1735</v>
      </c>
      <c r="C9" s="688">
        <v>471281</v>
      </c>
      <c r="D9" s="688"/>
      <c r="E9" s="688"/>
      <c r="F9" s="688">
        <v>5979.6</v>
      </c>
      <c r="G9" s="671">
        <v>0</v>
      </c>
      <c r="H9" s="298"/>
    </row>
    <row r="10" spans="1:8" x14ac:dyDescent="0.25">
      <c r="A10" s="299" t="s">
        <v>107</v>
      </c>
      <c r="B10" s="300" t="s">
        <v>1736</v>
      </c>
      <c r="C10" s="832">
        <v>23878.400000000001</v>
      </c>
      <c r="D10" s="670">
        <v>489851.6</v>
      </c>
      <c r="E10" s="670"/>
      <c r="F10" s="670">
        <v>-671.7</v>
      </c>
      <c r="G10" s="670">
        <v>0</v>
      </c>
      <c r="H10" s="298"/>
    </row>
    <row r="11" spans="1:8" x14ac:dyDescent="0.25">
      <c r="A11" s="293" t="s">
        <v>111</v>
      </c>
      <c r="B11" s="531" t="s">
        <v>1737</v>
      </c>
      <c r="C11" s="689">
        <v>28265</v>
      </c>
      <c r="D11" s="689">
        <v>28265</v>
      </c>
      <c r="E11" s="689"/>
      <c r="F11" s="689"/>
      <c r="G11" s="690">
        <v>0</v>
      </c>
      <c r="H11" s="277"/>
    </row>
    <row r="12" spans="1:8" x14ac:dyDescent="0.25">
      <c r="A12" s="293" t="s">
        <v>113</v>
      </c>
      <c r="B12" s="531" t="s">
        <v>1738</v>
      </c>
      <c r="C12" s="689">
        <v>-68.8</v>
      </c>
      <c r="D12" s="689">
        <v>-68.8</v>
      </c>
      <c r="E12" s="689"/>
      <c r="F12" s="689"/>
      <c r="G12" s="690">
        <v>0</v>
      </c>
      <c r="H12" s="277"/>
    </row>
    <row r="13" spans="1:8" x14ac:dyDescent="0.25">
      <c r="A13" s="293" t="s">
        <v>117</v>
      </c>
      <c r="B13" s="531" t="s">
        <v>1739</v>
      </c>
      <c r="C13" s="689">
        <v>-2975.4</v>
      </c>
      <c r="D13" s="689"/>
      <c r="E13" s="689"/>
      <c r="F13" s="689">
        <v>-2975.4</v>
      </c>
      <c r="G13" s="690">
        <v>0</v>
      </c>
      <c r="H13" s="277"/>
    </row>
    <row r="14" spans="1:8" x14ac:dyDescent="0.25">
      <c r="A14" s="293" t="s">
        <v>120</v>
      </c>
      <c r="B14" s="531" t="s">
        <v>1159</v>
      </c>
      <c r="C14" s="689"/>
      <c r="D14" s="689"/>
      <c r="E14" s="689"/>
      <c r="F14" s="689"/>
      <c r="G14" s="690">
        <v>0</v>
      </c>
      <c r="H14" s="277"/>
    </row>
    <row r="15" spans="1:8" x14ac:dyDescent="0.25">
      <c r="A15" s="293" t="s">
        <v>122</v>
      </c>
      <c r="B15" s="531" t="s">
        <v>1740</v>
      </c>
      <c r="C15" s="689">
        <v>357.7</v>
      </c>
      <c r="D15" s="689">
        <v>770.6</v>
      </c>
      <c r="E15" s="689"/>
      <c r="F15" s="689">
        <v>-412.9</v>
      </c>
      <c r="G15" s="690">
        <v>0</v>
      </c>
      <c r="H15" s="277"/>
    </row>
    <row r="16" spans="1:8" x14ac:dyDescent="0.25">
      <c r="A16" s="293" t="s">
        <v>124</v>
      </c>
      <c r="B16" s="531" t="s">
        <v>1741</v>
      </c>
      <c r="C16" s="689">
        <v>0</v>
      </c>
      <c r="D16" s="689">
        <v>0</v>
      </c>
      <c r="E16" s="689"/>
      <c r="F16" s="689"/>
      <c r="G16" s="690">
        <v>0</v>
      </c>
      <c r="H16" s="277"/>
    </row>
    <row r="17" spans="1:8" x14ac:dyDescent="0.25">
      <c r="A17" s="293" t="s">
        <v>126</v>
      </c>
      <c r="B17" s="531" t="s">
        <v>1742</v>
      </c>
      <c r="C17" s="689"/>
      <c r="D17" s="689"/>
      <c r="E17" s="689"/>
      <c r="F17" s="689"/>
      <c r="G17" s="690">
        <v>0</v>
      </c>
      <c r="H17" s="277"/>
    </row>
    <row r="18" spans="1:8" x14ac:dyDescent="0.25">
      <c r="A18" s="293" t="s">
        <v>128</v>
      </c>
      <c r="B18" s="531" t="s">
        <v>1743</v>
      </c>
      <c r="C18" s="689">
        <v>-13467.9</v>
      </c>
      <c r="D18" s="689">
        <v>-15387.5</v>
      </c>
      <c r="E18" s="689"/>
      <c r="F18" s="689">
        <v>1919.6</v>
      </c>
      <c r="G18" s="690">
        <v>0</v>
      </c>
      <c r="H18" s="277"/>
    </row>
    <row r="19" spans="1:8" s="529" customFormat="1" x14ac:dyDescent="0.25">
      <c r="A19" s="523" t="s">
        <v>130</v>
      </c>
      <c r="B19" s="524" t="s">
        <v>1158</v>
      </c>
      <c r="C19" s="691">
        <v>507270</v>
      </c>
      <c r="D19" s="691">
        <v>503430.8</v>
      </c>
      <c r="E19" s="878"/>
      <c r="F19" s="691">
        <v>3839.2</v>
      </c>
      <c r="G19" s="687">
        <v>0</v>
      </c>
      <c r="H19" s="530"/>
    </row>
    <row r="20" spans="1:8" x14ac:dyDescent="0.25">
      <c r="A20" s="277"/>
      <c r="B20" s="277"/>
      <c r="C20" s="277"/>
      <c r="D20" s="277"/>
      <c r="E20" s="277"/>
      <c r="F20" s="277"/>
      <c r="G20" s="277"/>
    </row>
    <row r="23" spans="1:8" x14ac:dyDescent="0.25">
      <c r="C23" s="831"/>
    </row>
    <row r="27" spans="1:8" x14ac:dyDescent="0.25">
      <c r="C27" s="831"/>
    </row>
  </sheetData>
  <sheetProtection algorithmName="SHA-512" hashValue="RKPDj6NSLlkugHM8Ir8J0In9EnlWyVEoQBx94OYYZd+Iw0IUflF3wj30p7y4sgXrAJAazC6OnNswu7PUK1ON3A==" saltValue="M2sEKLLohmA6WICVUP5QBA==" spinCount="100000" sheet="1" objects="1" scenarios="1" formatColumns="0" formatRows="0"/>
  <mergeCells count="1">
    <mergeCell ref="D6:G6"/>
  </mergeCells>
  <pageMargins left="0.7" right="0.7" top="0.75" bottom="0.75" header="0.3" footer="0.3"/>
  <pageSetup orientation="portrait" r:id="rId1"/>
  <headerFooter>
    <oddFooter>&amp;C_x000D_&amp;1#&amp;"Calibri"&amp;8&amp;K000000 Informationsklass: K1</oddFooter>
  </headerFooter>
  <ignoredErrors>
    <ignoredError sqref="A8:A19"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D5609-CCA3-4438-BE32-64351C472844}">
  <sheetPr codeName="Blad8"/>
  <dimension ref="A1:H11"/>
  <sheetViews>
    <sheetView showGridLines="0" zoomScale="80" zoomScaleNormal="80" workbookViewId="0"/>
  </sheetViews>
  <sheetFormatPr defaultColWidth="9.140625" defaultRowHeight="15.75" x14ac:dyDescent="0.25"/>
  <cols>
    <col min="1" max="1" width="43.7109375" style="279" customWidth="1"/>
    <col min="2" max="7" width="32.85546875" style="279" customWidth="1"/>
    <col min="8" max="8" width="39.5703125" style="279" customWidth="1"/>
    <col min="9" max="16384" width="9.140625" style="279"/>
  </cols>
  <sheetData>
    <row r="1" spans="1:8" s="252" customFormat="1" ht="18.75" x14ac:dyDescent="0.3">
      <c r="A1" s="12" t="str">
        <f>'EU OV1'!A1</f>
        <v>Länsförsäkringar Bank group, Pillar 3 disclosure 2024 Q4</v>
      </c>
    </row>
    <row r="2" spans="1:8" s="252" customFormat="1" x14ac:dyDescent="0.25">
      <c r="A2" s="16" t="s">
        <v>1175</v>
      </c>
    </row>
    <row r="3" spans="1:8" s="252" customFormat="1" x14ac:dyDescent="0.25">
      <c r="A3" s="16" t="s">
        <v>1176</v>
      </c>
    </row>
    <row r="4" spans="1:8" x14ac:dyDescent="0.25">
      <c r="A4" s="306"/>
    </row>
    <row r="5" spans="1:8" x14ac:dyDescent="0.25">
      <c r="A5" s="289" t="s">
        <v>311</v>
      </c>
      <c r="B5" s="289" t="s">
        <v>312</v>
      </c>
      <c r="C5" s="289" t="s">
        <v>313</v>
      </c>
      <c r="D5" s="289" t="s">
        <v>347</v>
      </c>
      <c r="E5" s="289" t="s">
        <v>348</v>
      </c>
      <c r="F5" s="289" t="s">
        <v>399</v>
      </c>
      <c r="G5" s="289" t="s">
        <v>300</v>
      </c>
      <c r="H5" s="289" t="s">
        <v>400</v>
      </c>
    </row>
    <row r="6" spans="1:8" x14ac:dyDescent="0.25">
      <c r="A6" s="991" t="s">
        <v>1174</v>
      </c>
      <c r="B6" s="991" t="s">
        <v>1173</v>
      </c>
      <c r="C6" s="988" t="s">
        <v>1172</v>
      </c>
      <c r="D6" s="989"/>
      <c r="E6" s="989"/>
      <c r="F6" s="989"/>
      <c r="G6" s="990"/>
      <c r="H6" s="304" t="s">
        <v>1171</v>
      </c>
    </row>
    <row r="7" spans="1:8" ht="31.5" x14ac:dyDescent="0.25">
      <c r="A7" s="991"/>
      <c r="B7" s="991"/>
      <c r="C7" s="289" t="s">
        <v>1170</v>
      </c>
      <c r="D7" s="289" t="s">
        <v>1169</v>
      </c>
      <c r="E7" s="289" t="s">
        <v>1168</v>
      </c>
      <c r="F7" s="289" t="s">
        <v>1167</v>
      </c>
      <c r="G7" s="289" t="s">
        <v>1166</v>
      </c>
      <c r="H7" s="305"/>
    </row>
    <row r="8" spans="1:8" s="534" customFormat="1" x14ac:dyDescent="0.25">
      <c r="A8" s="532" t="s">
        <v>1621</v>
      </c>
      <c r="B8" s="533" t="s">
        <v>1170</v>
      </c>
      <c r="C8" s="533" t="s">
        <v>1747</v>
      </c>
      <c r="D8" s="533"/>
      <c r="E8" s="533"/>
      <c r="F8" s="533"/>
      <c r="G8" s="533"/>
      <c r="H8" s="533" t="s">
        <v>1748</v>
      </c>
    </row>
    <row r="9" spans="1:8" s="534" customFormat="1" x14ac:dyDescent="0.25">
      <c r="A9" s="532" t="s">
        <v>1744</v>
      </c>
      <c r="B9" s="533" t="s">
        <v>1170</v>
      </c>
      <c r="C9" s="533" t="s">
        <v>1747</v>
      </c>
      <c r="D9" s="533"/>
      <c r="E9" s="533"/>
      <c r="F9" s="533"/>
      <c r="G9" s="533"/>
      <c r="H9" s="533" t="s">
        <v>1749</v>
      </c>
    </row>
    <row r="10" spans="1:8" s="534" customFormat="1" x14ac:dyDescent="0.25">
      <c r="A10" s="532" t="s">
        <v>1745</v>
      </c>
      <c r="B10" s="533" t="s">
        <v>1170</v>
      </c>
      <c r="C10" s="533" t="s">
        <v>1747</v>
      </c>
      <c r="D10" s="533"/>
      <c r="E10" s="533"/>
      <c r="F10" s="533"/>
      <c r="G10" s="533"/>
      <c r="H10" s="533" t="s">
        <v>1749</v>
      </c>
    </row>
    <row r="11" spans="1:8" s="534" customFormat="1" x14ac:dyDescent="0.25">
      <c r="A11" s="532" t="s">
        <v>1746</v>
      </c>
      <c r="B11" s="533" t="s">
        <v>1170</v>
      </c>
      <c r="C11" s="533" t="s">
        <v>1747</v>
      </c>
      <c r="D11" s="533"/>
      <c r="E11" s="533"/>
      <c r="F11" s="533"/>
      <c r="G11" s="533"/>
      <c r="H11" s="533" t="s">
        <v>1750</v>
      </c>
    </row>
  </sheetData>
  <sheetProtection algorithmName="SHA-512" hashValue="PzjEfAMsf+Bg4hhAT29NUrKM7LYGeF3UMIRDBK75BTh0fCnHGqtscvyX5vQ5yl3OeYLll3mSzNZhQCMXmvfc4A==" saltValue="L/S6Ldbud0QR3msm6n9ODA==" spinCount="100000" sheet="1" objects="1" scenarios="1" formatColumns="0" formatRows="0"/>
  <mergeCells count="3">
    <mergeCell ref="A6:A7"/>
    <mergeCell ref="B6:B7"/>
    <mergeCell ref="C6:G6"/>
  </mergeCells>
  <pageMargins left="0.7" right="0.7" top="0.75" bottom="0.75" header="0.3" footer="0.3"/>
  <pageSetup orientation="portrait" r:id="rId1"/>
  <headerFooter>
    <oddFooter>&amp;C_x000D_&amp;1#&amp;"Calibri"&amp;8&amp;K000000 Informationsklass: K1</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031B2B98FFB1A4381AF56D48161E1D3" ma:contentTypeVersion="7" ma:contentTypeDescription="Skapa ett nytt dokument." ma:contentTypeScope="" ma:versionID="02742b0abf275958a1836d270c72fbc9">
  <xsd:schema xmlns:xsd="http://www.w3.org/2001/XMLSchema" xmlns:xs="http://www.w3.org/2001/XMLSchema" xmlns:p="http://schemas.microsoft.com/office/2006/metadata/properties" xmlns:ns1="http://schemas.microsoft.com/sharepoint/v3" xmlns:ns2="91ea4dbe-4a67-48b8-8390-eb124d4ae2e0" targetNamespace="http://schemas.microsoft.com/office/2006/metadata/properties" ma:root="true" ma:fieldsID="771cca2634ea03393355d7a24d8d4cea" ns1:_="" ns2:_="">
    <xsd:import namespace="http://schemas.microsoft.com/sharepoint/v3"/>
    <xsd:import namespace="91ea4dbe-4a67-48b8-8390-eb124d4ae2e0"/>
    <xsd:element name="properties">
      <xsd:complexType>
        <xsd:sequence>
          <xsd:element name="documentManagement">
            <xsd:complexType>
              <xsd:all>
                <xsd:element ref="ns1:_dlc_Exempt"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8" nillable="true" ma:displayName="Undanta från princip"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1ea4dbe-4a67-48b8-8390-eb124d4ae2e0" elementFormDefault="qualified">
    <xsd:import namespace="http://schemas.microsoft.com/office/2006/documentManagement/types"/>
    <xsd:import namespace="http://schemas.microsoft.com/office/infopath/2007/PartnerControls"/>
    <xsd:element name="SharedWithUsers" ma:index="9"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p:Policy xmlns:p="office.server.policy" id="" local="true">
  <p:Name>Document</p:Name>
  <p:Description/>
  <p:Statement/>
  <p:PolicyItems>
    <p:PolicyItem featureId="Microsoft.Office.RecordsManagement.PolicyFeatures.PolicyAudit" staticId="0x010100B031B2B98FFB1A4381AF56D48161E1D3|8138272" UniqueId="fd21b803-3682-46db-acf5-c1c62e3864d8">
      <p:Name>Auditing</p:Name>
      <p:Description>Audits user actions on documents and list items to the Audit Log.</p:Description>
      <p:CustomData>
        <Audit>
          <Update/>
          <View/>
          <CheckInOut/>
          <MoveCopy/>
          <DeleteRestore/>
        </Audit>
      </p:CustomData>
    </p:PolicyItem>
  </p:PolicyItems>
</p:Policy>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4DDAED9-54C7-418E-B1FB-8183954B26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1ea4dbe-4a67-48b8-8390-eb124d4ae2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3847FD-D1AA-4A57-A676-E53E232E4CF7}">
  <ds:schemaRefs>
    <ds:schemaRef ds:uri="office.server.policy"/>
  </ds:schemaRefs>
</ds:datastoreItem>
</file>

<file path=customXml/itemProps3.xml><?xml version="1.0" encoding="utf-8"?>
<ds:datastoreItem xmlns:ds="http://schemas.openxmlformats.org/officeDocument/2006/customXml" ds:itemID="{D71C9345-DBF7-4EA7-A1F7-816532623C0A}">
  <ds:schemaRefs>
    <ds:schemaRef ds:uri="http://schemas.microsoft.com/sharepoint/v3/contenttype/forms"/>
  </ds:schemaRefs>
</ds:datastoreItem>
</file>

<file path=customXml/itemProps4.xml><?xml version="1.0" encoding="utf-8"?>
<ds:datastoreItem xmlns:ds="http://schemas.openxmlformats.org/officeDocument/2006/customXml" ds:itemID="{00FC85E9-25B4-426B-A093-31F7EC02FB4E}">
  <ds:schemaRefs>
    <ds:schemaRef ds:uri="http://schemas.openxmlformats.org/package/2006/metadata/core-properties"/>
    <ds:schemaRef ds:uri="91ea4dbe-4a67-48b8-8390-eb124d4ae2e0"/>
    <ds:schemaRef ds:uri="http://purl.org/dc/dcmitype/"/>
    <ds:schemaRef ds:uri="http://purl.org/dc/elements/1.1/"/>
    <ds:schemaRef ds:uri="http://purl.org/dc/terms/"/>
    <ds:schemaRef ds:uri="http://schemas.microsoft.com/office/infopath/2007/PartnerControls"/>
    <ds:schemaRef ds:uri="http://www.w3.org/XML/1998/namespace"/>
    <ds:schemaRef ds:uri="http://schemas.microsoft.com/office/2006/documentManagement/types"/>
    <ds:schemaRef ds:uri="http://schemas.microsoft.com/sharepoint/v3"/>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78</vt:i4>
      </vt:variant>
      <vt:variant>
        <vt:lpstr>Namngivna områden</vt:lpstr>
      </vt:variant>
      <vt:variant>
        <vt:i4>38</vt:i4>
      </vt:variant>
    </vt:vector>
  </HeadingPairs>
  <TitlesOfParts>
    <vt:vector size="116" baseType="lpstr">
      <vt:lpstr>Cover sheet</vt:lpstr>
      <vt:lpstr>EU OV1</vt:lpstr>
      <vt:lpstr>EU KM1</vt:lpstr>
      <vt:lpstr>EU OVA</vt:lpstr>
      <vt:lpstr>EU OVB</vt:lpstr>
      <vt:lpstr>EU OVC</vt:lpstr>
      <vt:lpstr>EU LI1</vt:lpstr>
      <vt:lpstr>EU LI2</vt:lpstr>
      <vt:lpstr>EU LI3</vt:lpstr>
      <vt:lpstr>EU LIA</vt:lpstr>
      <vt:lpstr>EU LIB</vt:lpstr>
      <vt:lpstr>EU PV1</vt:lpstr>
      <vt:lpstr>EU CC1</vt:lpstr>
      <vt:lpstr>EU CC2</vt:lpstr>
      <vt:lpstr>EU CCA</vt:lpstr>
      <vt:lpstr>EU CCyB1</vt:lpstr>
      <vt:lpstr>EU CCyB2</vt:lpstr>
      <vt:lpstr>EU LR1</vt:lpstr>
      <vt:lpstr>EU LR2</vt:lpstr>
      <vt:lpstr>EU LR3</vt:lpstr>
      <vt:lpstr>EU LRA</vt:lpstr>
      <vt:lpstr>EU LIQA</vt:lpstr>
      <vt:lpstr>EU LIQ1</vt:lpstr>
      <vt:lpstr>EU LIQB</vt:lpstr>
      <vt:lpstr>EU LIQ2</vt:lpstr>
      <vt:lpstr>EU CRA</vt:lpstr>
      <vt:lpstr>EU CRB</vt:lpstr>
      <vt:lpstr>EU CR1</vt:lpstr>
      <vt:lpstr>EU CR1-A</vt:lpstr>
      <vt:lpstr>EU CR2</vt:lpstr>
      <vt:lpstr>EU CQ1</vt:lpstr>
      <vt:lpstr>EU CQ3</vt:lpstr>
      <vt:lpstr>EU CQ5</vt:lpstr>
      <vt:lpstr>EU CQ7</vt:lpstr>
      <vt:lpstr>EU CRC</vt:lpstr>
      <vt:lpstr>EU CR3</vt:lpstr>
      <vt:lpstr>EU CRD</vt:lpstr>
      <vt:lpstr>EU CR4</vt:lpstr>
      <vt:lpstr>EU CR5</vt:lpstr>
      <vt:lpstr>EU CRE</vt:lpstr>
      <vt:lpstr>EU CR6</vt:lpstr>
      <vt:lpstr>EU CR6-A</vt:lpstr>
      <vt:lpstr>EU CR7</vt:lpstr>
      <vt:lpstr>EU CR7-A</vt:lpstr>
      <vt:lpstr>EU CR8</vt:lpstr>
      <vt:lpstr>EU CR9</vt:lpstr>
      <vt:lpstr>EU CCRA</vt:lpstr>
      <vt:lpstr>EU CCR1</vt:lpstr>
      <vt:lpstr>EU CCR2</vt:lpstr>
      <vt:lpstr>EU CCR3</vt:lpstr>
      <vt:lpstr>EU CCR5</vt:lpstr>
      <vt:lpstr>EU CCR8</vt:lpstr>
      <vt:lpstr>EU ORA</vt:lpstr>
      <vt:lpstr>EU OR1</vt:lpstr>
      <vt:lpstr>EU REMA</vt:lpstr>
      <vt:lpstr>EU REM1</vt:lpstr>
      <vt:lpstr>EU REM2</vt:lpstr>
      <vt:lpstr>EU REM5</vt:lpstr>
      <vt:lpstr>EU AE1</vt:lpstr>
      <vt:lpstr>EU AE2</vt:lpstr>
      <vt:lpstr>EU AE3</vt:lpstr>
      <vt:lpstr>EU AE4</vt:lpstr>
      <vt:lpstr>EU IRRBBA</vt:lpstr>
      <vt:lpstr>EU IRRBB1</vt:lpstr>
      <vt:lpstr>ESG Table 1</vt:lpstr>
      <vt:lpstr>ESG Table 2</vt:lpstr>
      <vt:lpstr>ESG Table 3</vt:lpstr>
      <vt:lpstr>ESG Template 1</vt:lpstr>
      <vt:lpstr>ESG Template 2</vt:lpstr>
      <vt:lpstr>ESG Template 3</vt:lpstr>
      <vt:lpstr>ESG Template 4</vt:lpstr>
      <vt:lpstr>ESG Template 5</vt:lpstr>
      <vt:lpstr>ESG Template 6</vt:lpstr>
      <vt:lpstr>ESG Template 7</vt:lpstr>
      <vt:lpstr>ESG Template 8</vt:lpstr>
      <vt:lpstr>ESG Template 10</vt:lpstr>
      <vt:lpstr>EU KM2</vt:lpstr>
      <vt:lpstr>EU TLAC 1</vt:lpstr>
      <vt:lpstr>'Cover sheet'!Utskriftsområde</vt:lpstr>
      <vt:lpstr>'EU AE4'!Utskriftsområde</vt:lpstr>
      <vt:lpstr>'EU CC1'!Utskriftsområde</vt:lpstr>
      <vt:lpstr>'EU CC2'!Utskriftsområde</vt:lpstr>
      <vt:lpstr>'EU CCR1'!Utskriftsområde</vt:lpstr>
      <vt:lpstr>'EU CCR2'!Utskriftsområde</vt:lpstr>
      <vt:lpstr>'EU CCR3'!Utskriftsområde</vt:lpstr>
      <vt:lpstr>'EU CCR5'!Utskriftsområde</vt:lpstr>
      <vt:lpstr>'EU CCR8'!Utskriftsområde</vt:lpstr>
      <vt:lpstr>'EU CCyB1'!Utskriftsområde</vt:lpstr>
      <vt:lpstr>'EU CCyB2'!Utskriftsområde</vt:lpstr>
      <vt:lpstr>'EU CQ1'!Utskriftsområde</vt:lpstr>
      <vt:lpstr>'EU CQ5'!Utskriftsområde</vt:lpstr>
      <vt:lpstr>'EU CQ7'!Utskriftsområde</vt:lpstr>
      <vt:lpstr>'EU CR1'!Utskriftsområde</vt:lpstr>
      <vt:lpstr>'EU CR1-A'!Utskriftsområde</vt:lpstr>
      <vt:lpstr>'EU CR2'!Utskriftsområde</vt:lpstr>
      <vt:lpstr>'EU CR3'!Utskriftsområde</vt:lpstr>
      <vt:lpstr>'EU CR4'!Utskriftsområde</vt:lpstr>
      <vt:lpstr>'EU CR5'!Utskriftsområde</vt:lpstr>
      <vt:lpstr>'EU CR6'!Utskriftsområde</vt:lpstr>
      <vt:lpstr>'EU CR7'!Utskriftsområde</vt:lpstr>
      <vt:lpstr>'EU CR7-A'!Utskriftsområde</vt:lpstr>
      <vt:lpstr>'EU CR8'!Utskriftsområde</vt:lpstr>
      <vt:lpstr>'EU CRC'!Utskriftsområde</vt:lpstr>
      <vt:lpstr>'EU CRD'!Utskriftsområde</vt:lpstr>
      <vt:lpstr>'EU KM1'!Utskriftsområde</vt:lpstr>
      <vt:lpstr>'EU LI1'!Utskriftsområde</vt:lpstr>
      <vt:lpstr>'EU LIQ1'!Utskriftsområde</vt:lpstr>
      <vt:lpstr>'EU LIQ2'!Utskriftsområde</vt:lpstr>
      <vt:lpstr>'EU LIQB'!Utskriftsområde</vt:lpstr>
      <vt:lpstr>'EU LR1'!Utskriftsområde</vt:lpstr>
      <vt:lpstr>'EU LR2'!Utskriftsområde</vt:lpstr>
      <vt:lpstr>'EU LR3'!Utskriftsområde</vt:lpstr>
      <vt:lpstr>'EU OV1'!Utskriftsområde</vt:lpstr>
      <vt:lpstr>'EU OVA'!Utskriftsområde</vt:lpstr>
      <vt:lpstr>'EU OVB'!Utskriftsområde</vt:lpstr>
      <vt:lpstr>'EU OVC'!Utskriftsområde</vt:lpstr>
    </vt:vector>
  </TitlesOfParts>
  <Company>Länsförsäkringar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Pillar 3 2021 Q2</dc:title>
  <dc:subject/>
  <dc:creator>Karolina Björkström</dc:creator>
  <cp:lastModifiedBy>Tara Romsäter</cp:lastModifiedBy>
  <cp:lastPrinted>2022-01-12T14:20:35Z</cp:lastPrinted>
  <dcterms:created xsi:type="dcterms:W3CDTF">2016-09-29T20:15:42Z</dcterms:created>
  <dcterms:modified xsi:type="dcterms:W3CDTF">2025-03-31T08:25:30Z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0x010100B031B2B98FFB1A4381AF56D48161E1D3</vt:lpwstr>
  </property>
  <property fmtid="{D5CDD505-2E9C-101B-9397-08002B2CF9AE}" pid="3" name="MSIP_Label_5a125809-f7f8-456f-9019-c72184f8814c_Enabled">
    <vt:lpwstr>true</vt:lpwstr>
  </property>
  <property fmtid="{D5CDD505-2E9C-101B-9397-08002B2CF9AE}" pid="4" name="MSIP_Label_5a125809-f7f8-456f-9019-c72184f8814c_SetDate">
    <vt:lpwstr>2024-09-03T07:18:19Z</vt:lpwstr>
  </property>
  <property fmtid="{D5CDD505-2E9C-101B-9397-08002B2CF9AE}" pid="5" name="MSIP_Label_5a125809-f7f8-456f-9019-c72184f8814c_Method">
    <vt:lpwstr>Privileged</vt:lpwstr>
  </property>
  <property fmtid="{D5CDD505-2E9C-101B-9397-08002B2CF9AE}" pid="6" name="MSIP_Label_5a125809-f7f8-456f-9019-c72184f8814c_Name">
    <vt:lpwstr>Publik</vt:lpwstr>
  </property>
  <property fmtid="{D5CDD505-2E9C-101B-9397-08002B2CF9AE}" pid="7" name="MSIP_Label_5a125809-f7f8-456f-9019-c72184f8814c_SiteId">
    <vt:lpwstr>1e4e7cc6-7b26-46be-915e-cd1c8633e92f</vt:lpwstr>
  </property>
  <property fmtid="{D5CDD505-2E9C-101B-9397-08002B2CF9AE}" pid="8" name="MSIP_Label_5a125809-f7f8-456f-9019-c72184f8814c_ActionId">
    <vt:lpwstr>f62f9ee0-04d4-47e7-b19c-b46a116b30da</vt:lpwstr>
  </property>
  <property fmtid="{D5CDD505-2E9C-101B-9397-08002B2CF9AE}" pid="9" name="MSIP_Label_5a125809-f7f8-456f-9019-c72184f8814c_ContentBits">
    <vt:lpwstr>2</vt:lpwstr>
  </property>
</Properties>
</file>